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Informes y Ordenes pago\12 Dic 2025\Informe Dic 2025\12 DICIEMBRE 2025 Y MAS\"/>
    </mc:Choice>
  </mc:AlternateContent>
  <xr:revisionPtr revIDLastSave="0" documentId="13_ncr:1_{8370CB87-F4FD-4395-83E0-2D10D662B168}" xr6:coauthVersionLast="47" xr6:coauthVersionMax="47" xr10:uidLastSave="{00000000-0000-0000-0000-000000000000}"/>
  <bookViews>
    <workbookView xWindow="1905" yWindow="1905" windowWidth="21600" windowHeight="11295" xr2:uid="{00000000-000D-0000-FFFF-FFFF00000000}"/>
  </bookViews>
  <sheets>
    <sheet name="FORMATO PARA SMAP" sheetId="3" r:id="rId1"/>
    <sheet name="PLANTILLA" sheetId="5" r:id="rId2"/>
    <sheet name="INSTRUCTIVO" sheetId="6" r:id="rId3"/>
  </sheets>
  <definedNames>
    <definedName name="_xlnm._FilterDatabase" localSheetId="0" hidden="1">'FORMATO PARA SMAP'!$A$7:$Y$43</definedName>
    <definedName name="_xlnm._FilterDatabase" localSheetId="1" hidden="1">PLANTILLA!$A$7:$Y$35</definedName>
    <definedName name="_xlnm.Print_Titles" localSheetId="0">'FORMATO PARA SMAP'!$7:$8</definedName>
    <definedName name="_xlnm.Print_Titles" localSheetId="1">PLANTILLA!$7:$8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1" i="3" l="1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9" i="3"/>
  <c r="X10" i="3"/>
  <c r="B13" i="6" l="1"/>
  <c r="B14" i="6" s="1"/>
  <c r="B15" i="6" s="1"/>
  <c r="B16" i="6" s="1"/>
  <c r="B17" i="6" s="1"/>
  <c r="B18" i="6" s="1"/>
  <c r="B19" i="6" s="1"/>
  <c r="B20" i="6" s="1"/>
  <c r="B21" i="6" s="1"/>
  <c r="X20" i="5"/>
  <c r="X19" i="5"/>
  <c r="X18" i="5"/>
  <c r="X17" i="5"/>
  <c r="X16" i="5"/>
  <c r="X15" i="5"/>
  <c r="X14" i="5"/>
  <c r="X13" i="5"/>
  <c r="X12" i="5"/>
  <c r="X11" i="5"/>
  <c r="X10" i="5"/>
  <c r="X9" i="5"/>
  <c r="X20" i="3"/>
  <c r="X19" i="3"/>
  <c r="X18" i="3"/>
  <c r="X17" i="3"/>
  <c r="X16" i="3"/>
  <c r="X15" i="3"/>
  <c r="X14" i="3"/>
  <c r="X13" i="3"/>
  <c r="X12" i="3"/>
  <c r="X11" i="3"/>
</calcChain>
</file>

<file path=xl/sharedStrings.xml><?xml version="1.0" encoding="utf-8"?>
<sst xmlns="http://schemas.openxmlformats.org/spreadsheetml/2006/main" count="466" uniqueCount="273">
  <si>
    <t>No.</t>
  </si>
  <si>
    <t>CARGO</t>
  </si>
  <si>
    <t>COMISIONADO</t>
  </si>
  <si>
    <t>BASE</t>
  </si>
  <si>
    <t>CONFIANZA</t>
  </si>
  <si>
    <t>EVENTUAL</t>
  </si>
  <si>
    <t>SINDICALIZADO</t>
  </si>
  <si>
    <t>SEMANAL</t>
  </si>
  <si>
    <t>QUINCENAL</t>
  </si>
  <si>
    <t>MENSUAL</t>
  </si>
  <si>
    <t>OBSERVACIONES</t>
  </si>
  <si>
    <t>CATEGORÍA</t>
  </si>
  <si>
    <t>CURP</t>
  </si>
  <si>
    <t>NÚMERO DE SEGURIDAD SOCIAL</t>
  </si>
  <si>
    <t>OTRAS PERCEPCIONES</t>
  </si>
  <si>
    <t>PLANTILLA DE PERSONAL</t>
  </si>
  <si>
    <t>LOGO</t>
  </si>
  <si>
    <t>CURP
(8)</t>
  </si>
  <si>
    <t>NÚMERO DE SEGURIDAD SOCIAL
(9)</t>
  </si>
  <si>
    <t>Asignar el número consecutivo iniciando en 1.</t>
  </si>
  <si>
    <t>Llenar con homoclave de acuerdo al documento de Registro Federal de Contribuyentes (R.F.C.) emitido por el SAT.</t>
  </si>
  <si>
    <t>Llenar en caso de recibir el concepto COMPENSACIÓN.</t>
  </si>
  <si>
    <t>Requisitar en caso de recibir el concepto  OTRAS PERCEPCIONES.</t>
  </si>
  <si>
    <t>Requisitar de acuerdo al documento emitido por la Secretaría de Gobernación.</t>
  </si>
  <si>
    <t>Agregar el logotipo del Ente.</t>
  </si>
  <si>
    <r>
      <t xml:space="preserve">Marcar con </t>
    </r>
    <r>
      <rPr>
        <b/>
        <sz val="11"/>
        <color theme="1"/>
        <rFont val="Arial"/>
        <family val="2"/>
      </rPr>
      <t>X</t>
    </r>
    <r>
      <rPr>
        <sz val="11"/>
        <color theme="1"/>
        <rFont val="Arial"/>
        <family val="2"/>
      </rPr>
      <t xml:space="preserve"> el tipo de periodicidad de pago.</t>
    </r>
  </si>
  <si>
    <r>
      <t xml:space="preserve">Marcar con </t>
    </r>
    <r>
      <rPr>
        <b/>
        <sz val="11"/>
        <color theme="1"/>
        <rFont val="Arial"/>
        <family val="2"/>
      </rPr>
      <t xml:space="preserve">X </t>
    </r>
    <r>
      <rPr>
        <sz val="11"/>
        <color theme="1"/>
        <rFont val="Arial"/>
        <family val="2"/>
      </rPr>
      <t>el tipo de régimen por el cual está contratado.</t>
    </r>
  </si>
  <si>
    <t>Agregar el número de Seguridad Social de acuerdo al expedido por la Institución correspondiente.</t>
  </si>
  <si>
    <t>INSTRUCTIVO DE LLENADO</t>
  </si>
  <si>
    <t>TIPO DE RÉGIMEN</t>
  </si>
  <si>
    <t>APELLIDO MATERNO</t>
  </si>
  <si>
    <t>APELLIDO PATERNO</t>
  </si>
  <si>
    <t>NOMBRE(S)</t>
  </si>
  <si>
    <t xml:space="preserve">ADSCRIPCIÓN </t>
  </si>
  <si>
    <t>R.F.C. CON HOMOCLAVE</t>
  </si>
  <si>
    <t>FECHA DE INGRESO</t>
  </si>
  <si>
    <t>FECHA DE BAJA</t>
  </si>
  <si>
    <t xml:space="preserve">COMPENSACIÓN </t>
  </si>
  <si>
    <t>PERIODO:___(2)___  20XX</t>
  </si>
  <si>
    <t>No.
(3)</t>
  </si>
  <si>
    <t>APELLIDO PATERNO
(4)</t>
  </si>
  <si>
    <t>APELLIDO MATERNO
(4)</t>
  </si>
  <si>
    <t>NOMBRE(S)
(4)</t>
  </si>
  <si>
    <t>CARGO
(5)</t>
  </si>
  <si>
    <t>R.F.C. CON HOMOCLAVE
(7)</t>
  </si>
  <si>
    <t>FECHA DE INGRESO
(10)</t>
  </si>
  <si>
    <t>FECHA DE BAJA
(11)</t>
  </si>
  <si>
    <t>ÁREA DE ADSCRIPCIÓN
(6)</t>
  </si>
  <si>
    <t>CATEGORÍA
(12)</t>
  </si>
  <si>
    <t>TIPO DE RÉGIMEN
(13)</t>
  </si>
  <si>
    <t>COMPENSACIÓN 
(16)</t>
  </si>
  <si>
    <t>OTRAS PERCEPCIONES
(17)</t>
  </si>
  <si>
    <t>TOTAL PERCEPCIONES MENSUALES
(18)</t>
  </si>
  <si>
    <t>OBSERVACIONES
(19)</t>
  </si>
  <si>
    <t>Llenar el periodo correspondiente según sea el caso, (Primer Trimestre: enero-marzo), (Segundo Trimestre: abril-junio), (Tercer Trimestre: julio-septiembre),  (Cuarto Trimestre: octubre-diciembre), así como el año que corresponda.</t>
  </si>
  <si>
    <t>Requisitar con el título o rango del empleado, de acuerdo al detallado en su nombramiento.</t>
  </si>
  <si>
    <t>Completar con la fecha del primer día laboral del Servidor Público.</t>
  </si>
  <si>
    <t>Agregar con la fecha que el empleado dejo de laborar o bien,  en los casos de solicitar Licencia sin Goce de sueldo.</t>
  </si>
  <si>
    <t>Este campo es llenado en caso necesario de aclaración o situación particular del empleado.</t>
  </si>
  <si>
    <t>Completar con el área de adscripción superior jerárquicamente a la que pertenece el cargo del Servidor Público.</t>
  </si>
  <si>
    <t>PERCEPCIÓN SALARIAL MENSUAL
(15)</t>
  </si>
  <si>
    <t>PERIODICIDAD DE PAGO
(14)</t>
  </si>
  <si>
    <r>
      <t xml:space="preserve">LOGO
</t>
    </r>
    <r>
      <rPr>
        <sz val="11"/>
        <rFont val="Arial"/>
        <family val="2"/>
      </rPr>
      <t>(20)</t>
    </r>
  </si>
  <si>
    <t xml:space="preserve">TOTAL PERCEPCIONES MENSUALES
</t>
  </si>
  <si>
    <t>PRESIDENTE(A) DEL CONSEJO (21)</t>
  </si>
  <si>
    <t>COMISARIO(A) DEL CONSEJO (21)</t>
  </si>
  <si>
    <t>DIRECTOR(A) DEL SISTEMA (21)</t>
  </si>
  <si>
    <t>(NOMBRE COMPLETO)</t>
  </si>
  <si>
    <t xml:space="preserve">(NOMBRE COMPLETO) </t>
  </si>
  <si>
    <t>SELLO</t>
  </si>
  <si>
    <t>Agregar nombre completo del empleado sin abreviaturas, utilizando mayúsculas al inicio del nombre y apellidos. (ejemplo: Pérez López Juan).</t>
  </si>
  <si>
    <t>Nombre del Ente (SMAP).</t>
  </si>
  <si>
    <r>
      <t>Completar de acuerdo al nivel de remuneración de los puestos de trabajo. (</t>
    </r>
    <r>
      <rPr>
        <b/>
        <sz val="11"/>
        <color theme="1"/>
        <rFont val="Arial"/>
        <family val="2"/>
      </rPr>
      <t>Ejemplo:</t>
    </r>
    <r>
      <rPr>
        <sz val="11"/>
        <color theme="1"/>
        <rFont val="Arial"/>
        <family val="2"/>
      </rPr>
      <t xml:space="preserve"> Grupo A1 - Personal Directivo, Grupo A2- Jefaturas,  de acuerdo a como se tenga calsificado en el Ente).</t>
    </r>
  </si>
  <si>
    <t>Completar con nombre completo, firmas  autógrafas de los funcionarios responsables, asi como el sello.</t>
  </si>
  <si>
    <t>Deberá requisitar este campo con el monto de la percepción salarial mensual.</t>
  </si>
  <si>
    <t>PERIODICIDAD DE PAGO</t>
  </si>
  <si>
    <t>PERCEPCIÓN SALARIAL MENSUAL</t>
  </si>
  <si>
    <t>Es la suma correspondiente a los puntos 15, 16 y 17, la fórmula no deberá ser modificada.</t>
  </si>
  <si>
    <t>SMAP DE ____________(1)_________</t>
  </si>
  <si>
    <t xml:space="preserve">SANDOVAL </t>
  </si>
  <si>
    <t xml:space="preserve">SOTO </t>
  </si>
  <si>
    <t>GERARDO</t>
  </si>
  <si>
    <t xml:space="preserve">DIRECTOR </t>
  </si>
  <si>
    <t xml:space="preserve">AGUA POTABLE </t>
  </si>
  <si>
    <t>SOSG791204A16</t>
  </si>
  <si>
    <t>SOSG-791204-HZSTNR06</t>
  </si>
  <si>
    <t xml:space="preserve">ALVAREZ </t>
  </si>
  <si>
    <t xml:space="preserve">CASTAÑEDA </t>
  </si>
  <si>
    <t xml:space="preserve">SELENNE YAZMIN </t>
  </si>
  <si>
    <t xml:space="preserve">SUBDIRECTOR </t>
  </si>
  <si>
    <t>AACS930919M32</t>
  </si>
  <si>
    <t>AACS-930919-MZSLSL02</t>
  </si>
  <si>
    <t>N/A</t>
  </si>
  <si>
    <t>X</t>
  </si>
  <si>
    <t xml:space="preserve">LOPEZ </t>
  </si>
  <si>
    <t xml:space="preserve">ORTEGA </t>
  </si>
  <si>
    <t xml:space="preserve">EDUARDO </t>
  </si>
  <si>
    <t>LOOE810103M2A</t>
  </si>
  <si>
    <t>LOOE-810103-HZSPRD01</t>
  </si>
  <si>
    <t xml:space="preserve">GARCIA </t>
  </si>
  <si>
    <t>HUERTA</t>
  </si>
  <si>
    <t xml:space="preserve">NOE </t>
  </si>
  <si>
    <t xml:space="preserve">JEFE OPERATIVO </t>
  </si>
  <si>
    <t>GAHN77120RT2</t>
  </si>
  <si>
    <t>GAHN-771210-HZSRRX06</t>
  </si>
  <si>
    <t xml:space="preserve">FLORES </t>
  </si>
  <si>
    <t xml:space="preserve">GUERRERO </t>
  </si>
  <si>
    <t xml:space="preserve">MARIA ESTHER </t>
  </si>
  <si>
    <t>SECRETARIA ADMVA</t>
  </si>
  <si>
    <t>FOGE711117GB3</t>
  </si>
  <si>
    <t>FOGE-711117-MZSLRS06</t>
  </si>
  <si>
    <t xml:space="preserve">GUTIERREZ </t>
  </si>
  <si>
    <t xml:space="preserve">EDGAR EDUARDO </t>
  </si>
  <si>
    <t xml:space="preserve">AUXILIAR PTAR </t>
  </si>
  <si>
    <t>F0GE050706MA9</t>
  </si>
  <si>
    <t>EAFG-050706-HZSLTDA7</t>
  </si>
  <si>
    <t xml:space="preserve">SEPULVEDA </t>
  </si>
  <si>
    <t xml:space="preserve">CARRILLO </t>
  </si>
  <si>
    <t xml:space="preserve">SAMUEL </t>
  </si>
  <si>
    <t>AUXILIAR AGUA POT</t>
  </si>
  <si>
    <t>SECS800609V38</t>
  </si>
  <si>
    <t>SECS-800609-HZSPRM04</t>
  </si>
  <si>
    <t xml:space="preserve">HERNANDEZ </t>
  </si>
  <si>
    <t xml:space="preserve">VELASCO </t>
  </si>
  <si>
    <t xml:space="preserve">AUX DE FONTANERO </t>
  </si>
  <si>
    <t>HEVE840606VE8</t>
  </si>
  <si>
    <t>HEVE-840606-HZSRLD05</t>
  </si>
  <si>
    <t xml:space="preserve">DUQUE </t>
  </si>
  <si>
    <t xml:space="preserve">DANIEL </t>
  </si>
  <si>
    <t xml:space="preserve">ALCANTARILLADO </t>
  </si>
  <si>
    <t>GADD670623M5</t>
  </si>
  <si>
    <t>GADD-670623-HZSRQN02</t>
  </si>
  <si>
    <t xml:space="preserve">MUÑOZ </t>
  </si>
  <si>
    <t xml:space="preserve">RUBEN </t>
  </si>
  <si>
    <t xml:space="preserve">FONTANERO </t>
  </si>
  <si>
    <t>FOMR680314II1</t>
  </si>
  <si>
    <t>FOMR-680314-HZSLXB00</t>
  </si>
  <si>
    <t xml:space="preserve">CARREON </t>
  </si>
  <si>
    <t xml:space="preserve">TISCAREÑO </t>
  </si>
  <si>
    <t xml:space="preserve">AUXILIAR DE ALMACEN </t>
  </si>
  <si>
    <t>CATD930721s57</t>
  </si>
  <si>
    <t>CATD-930721-HZSRSN01</t>
  </si>
  <si>
    <t>O4199334733</t>
  </si>
  <si>
    <t xml:space="preserve">AVELAR </t>
  </si>
  <si>
    <t xml:space="preserve">LOZANO </t>
  </si>
  <si>
    <t xml:space="preserve">ARACELI </t>
  </si>
  <si>
    <t>AELA7809104QA</t>
  </si>
  <si>
    <t>AELA-780910-MZSVZR05</t>
  </si>
  <si>
    <t xml:space="preserve">SERNA </t>
  </si>
  <si>
    <t xml:space="preserve">VANESSA </t>
  </si>
  <si>
    <t xml:space="preserve">CAJERA </t>
  </si>
  <si>
    <t>SASV030605TH2</t>
  </si>
  <si>
    <t>SASV-030605-MZSNRNA6</t>
  </si>
  <si>
    <t>O1210391015</t>
  </si>
  <si>
    <t xml:space="preserve">VALDIVIA </t>
  </si>
  <si>
    <t xml:space="preserve">GABRIEL </t>
  </si>
  <si>
    <t xml:space="preserve">LECTURISTA </t>
  </si>
  <si>
    <t>SOVG850324B16</t>
  </si>
  <si>
    <t>SOVG-850324-HZSTLB06</t>
  </si>
  <si>
    <t xml:space="preserve">HUERTA </t>
  </si>
  <si>
    <t xml:space="preserve">EDGAR </t>
  </si>
  <si>
    <t>SEHE870923KQ9</t>
  </si>
  <si>
    <t>SEHE-870923-HZSPRD06</t>
  </si>
  <si>
    <t xml:space="preserve">VILLARREAL </t>
  </si>
  <si>
    <t xml:space="preserve">ROMO </t>
  </si>
  <si>
    <t xml:space="preserve">JOSE FRANCISCO </t>
  </si>
  <si>
    <t xml:space="preserve">CAJERO </t>
  </si>
  <si>
    <t>VIRF6712075H2</t>
  </si>
  <si>
    <t>VIRF-671207-HZSLMR04</t>
  </si>
  <si>
    <t xml:space="preserve">ROMERO </t>
  </si>
  <si>
    <t xml:space="preserve">BAUTISTA </t>
  </si>
  <si>
    <t xml:space="preserve">JUAN CARLOS </t>
  </si>
  <si>
    <t xml:space="preserve">AUXILIAR DE BACHEO </t>
  </si>
  <si>
    <t>ROJB820903BG5</t>
  </si>
  <si>
    <t>ROBJ-820903-HZSMTN05</t>
  </si>
  <si>
    <t>21018259768</t>
  </si>
  <si>
    <t xml:space="preserve">GOMEZ </t>
  </si>
  <si>
    <t xml:space="preserve">J. GUADALUPE </t>
  </si>
  <si>
    <t xml:space="preserve">AUX. DE FONTANERO </t>
  </si>
  <si>
    <t>OEGG831110UE6</t>
  </si>
  <si>
    <t>OEGG-831110-HZSRMD03</t>
  </si>
  <si>
    <t xml:space="preserve">VIRAMONTES </t>
  </si>
  <si>
    <t xml:space="preserve">VARGAS </t>
  </si>
  <si>
    <t xml:space="preserve">JOSE MANUEL </t>
  </si>
  <si>
    <t xml:space="preserve">AUXILIAR </t>
  </si>
  <si>
    <t>VIVM550505G50</t>
  </si>
  <si>
    <t>VIVM-550505-HZSRRN08</t>
  </si>
  <si>
    <t xml:space="preserve">VILLA </t>
  </si>
  <si>
    <t xml:space="preserve">DIAZ </t>
  </si>
  <si>
    <t xml:space="preserve">JOSE JUAN </t>
  </si>
  <si>
    <t xml:space="preserve">OPERADOR DE CAMION CISTERNA </t>
  </si>
  <si>
    <t>VIDJ760310H72</t>
  </si>
  <si>
    <t>VIDJ-760310-HTSLZN08</t>
  </si>
  <si>
    <t xml:space="preserve">LARA </t>
  </si>
  <si>
    <t xml:space="preserve">GALARZA </t>
  </si>
  <si>
    <t xml:space="preserve">PEDRO ANTONIO </t>
  </si>
  <si>
    <t>LAGP841018DV9</t>
  </si>
  <si>
    <t>LAGP-841018-HZSRLD03</t>
  </si>
  <si>
    <t xml:space="preserve">ARISELA </t>
  </si>
  <si>
    <t xml:space="preserve">AFANADORA </t>
  </si>
  <si>
    <t>SEGA730215KV9</t>
  </si>
  <si>
    <t>SEGA-730215-MZSRTR04</t>
  </si>
  <si>
    <t xml:space="preserve">CESAR OCTAVIO </t>
  </si>
  <si>
    <t xml:space="preserve">AUX. CONTABLE </t>
  </si>
  <si>
    <t>FOMC860917FC0</t>
  </si>
  <si>
    <t>FOMC-860917-HZSLXS01</t>
  </si>
  <si>
    <t xml:space="preserve">RAFAEL GILBERTO </t>
  </si>
  <si>
    <t>VIVR820921QH5</t>
  </si>
  <si>
    <t>VIVR-820921-HASRRF03</t>
  </si>
  <si>
    <t xml:space="preserve">RODRIGUEZ </t>
  </si>
  <si>
    <t xml:space="preserve">J JESUS </t>
  </si>
  <si>
    <t>SERJ581217PQ6</t>
  </si>
  <si>
    <t>SERJ-581217-HZSPDS05</t>
  </si>
  <si>
    <t xml:space="preserve">DURAN </t>
  </si>
  <si>
    <t xml:space="preserve">MACIAS </t>
  </si>
  <si>
    <t xml:space="preserve">HECTOR ANTONIO </t>
  </si>
  <si>
    <t>DUMH740528622</t>
  </si>
  <si>
    <t>DUMH-740528-HZSRCC09</t>
  </si>
  <si>
    <t xml:space="preserve">LUIS HUMBERTO </t>
  </si>
  <si>
    <t>DUML7608197L9</t>
  </si>
  <si>
    <t>DUML-760819-HZSRCS00</t>
  </si>
  <si>
    <t xml:space="preserve">NUÑEZ </t>
  </si>
  <si>
    <t>VASQUEZ</t>
  </si>
  <si>
    <t xml:space="preserve">JUAN DE DIOS </t>
  </si>
  <si>
    <t xml:space="preserve">AUX, PTAR </t>
  </si>
  <si>
    <t>NUVJ7312208D7</t>
  </si>
  <si>
    <t>NUVJ-731220-HZSXSN04</t>
  </si>
  <si>
    <t xml:space="preserve">DE LA CRUZ </t>
  </si>
  <si>
    <t xml:space="preserve">HUGO ROLANDO </t>
  </si>
  <si>
    <t xml:space="preserve">OPERADOR PTAR </t>
  </si>
  <si>
    <t>GUCH950618DPA</t>
  </si>
  <si>
    <t>GUCH-950618-HZSTRG07</t>
  </si>
  <si>
    <t>O8179529360</t>
  </si>
  <si>
    <t xml:space="preserve">GONZALEZ </t>
  </si>
  <si>
    <t>ESPARZA</t>
  </si>
  <si>
    <t xml:space="preserve">JOSE DE JESUS </t>
  </si>
  <si>
    <t xml:space="preserve">OPERADOR RETROEXCAVADORA </t>
  </si>
  <si>
    <t>GOEJ7902243D7</t>
  </si>
  <si>
    <t>GOEJ-790224-HCMNSS05</t>
  </si>
  <si>
    <t xml:space="preserve">ZUÑIGA </t>
  </si>
  <si>
    <t xml:space="preserve">DIEGO </t>
  </si>
  <si>
    <t>ZUGD851102I92</t>
  </si>
  <si>
    <t>ZUGD-851102-HZSXMG08</t>
  </si>
  <si>
    <t>O2178572984</t>
  </si>
  <si>
    <t xml:space="preserve">MIRAMONTES </t>
  </si>
  <si>
    <t xml:space="preserve">SABINO </t>
  </si>
  <si>
    <t>MISS920821KXA</t>
  </si>
  <si>
    <t>MISS-920821-HZSRTB05</t>
  </si>
  <si>
    <t>O8189203220</t>
  </si>
  <si>
    <t xml:space="preserve">JOAQUIN </t>
  </si>
  <si>
    <t xml:space="preserve">ISAC </t>
  </si>
  <si>
    <t xml:space="preserve">CULTURA DEL AGUA </t>
  </si>
  <si>
    <t>JOJI000730EI7</t>
  </si>
  <si>
    <t>JOJI-000730-HZSQQSA0</t>
  </si>
  <si>
    <t>O4130054663</t>
  </si>
  <si>
    <t xml:space="preserve">MALAGON </t>
  </si>
  <si>
    <t xml:space="preserve">JULIO CESAR </t>
  </si>
  <si>
    <t>MAGJ-770702-HDFLTL04</t>
  </si>
  <si>
    <t xml:space="preserve">PONCE </t>
  </si>
  <si>
    <t xml:space="preserve">OMAR </t>
  </si>
  <si>
    <t>POBO890331RL4</t>
  </si>
  <si>
    <t>POBO-890331-HZSNTM02</t>
  </si>
  <si>
    <t xml:space="preserve">  </t>
  </si>
  <si>
    <t>C. OLEGARIO VIRAMONTES GOMEZ</t>
  </si>
  <si>
    <t>PRESIDENTE DEL CONSEJO DIRECTIVO 2024-2027</t>
  </si>
  <si>
    <t>L.C. IRENE RODRIGUEZ ESCOT</t>
  </si>
  <si>
    <t>COMISARIA DEL CONSEJO DIRECTIVO 2024-2027</t>
  </si>
  <si>
    <t xml:space="preserve">L.C. GERARDO SOTO SANDOVAL </t>
  </si>
  <si>
    <t>DIRECTOR DEL SIMAP</t>
  </si>
  <si>
    <t>SISTEMA DE AGUA POTABLE, ALCANTARILLADO Y SANEAMIENTO DE JALPA, ZAC</t>
  </si>
  <si>
    <t xml:space="preserve">PERIODO: CUARTO TRIMESTRE OCTUBRE A DICIEMBRE DE 2025 </t>
  </si>
  <si>
    <t xml:space="preserve">AUX DE AREA COMERCIAL </t>
  </si>
  <si>
    <t xml:space="preserve">ENCARGADO D AREA COMERCIAL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</si>
</sst>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name val="Arial"/>
      <family val="2"/>
    </font>
    <font>
      <b/>
      <sz val="14"/>
      <color theme="1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43" fontId="2" fillId="0" borderId="4" xfId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/>
    </xf>
    <xf numFmtId="0" fontId="4" fillId="0" borderId="8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justify"/>
    </xf>
    <xf numFmtId="0" fontId="3" fillId="0" borderId="4" xfId="0" applyFont="1" applyBorder="1" applyAlignment="1">
      <alignment horizontal="justify" vertical="center"/>
    </xf>
    <xf numFmtId="0" fontId="3" fillId="2" borderId="6" xfId="0" applyFont="1" applyFill="1" applyBorder="1" applyAlignment="1">
      <alignment horizontal="center" textRotation="90" wrapText="1"/>
    </xf>
    <xf numFmtId="49" fontId="3" fillId="2" borderId="6" xfId="2" applyNumberFormat="1" applyFont="1" applyFill="1" applyBorder="1" applyAlignment="1">
      <alignment horizontal="center" textRotation="90" wrapText="1"/>
    </xf>
    <xf numFmtId="49" fontId="3" fillId="2" borderId="6" xfId="2" applyNumberFormat="1" applyFont="1" applyFill="1" applyBorder="1" applyAlignment="1">
      <alignment horizontal="center" textRotation="90"/>
    </xf>
    <xf numFmtId="164" fontId="2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justify" vertical="center"/>
    </xf>
    <xf numFmtId="14" fontId="2" fillId="0" borderId="0" xfId="0" applyNumberFormat="1" applyFont="1"/>
    <xf numFmtId="0" fontId="3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justify" vertical="center"/>
    </xf>
    <xf numFmtId="0" fontId="11" fillId="0" borderId="4" xfId="0" applyFont="1" applyBorder="1" applyAlignment="1">
      <alignment horizontal="justify" vertical="center"/>
    </xf>
    <xf numFmtId="0" fontId="1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textRotation="90" wrapText="1"/>
    </xf>
    <xf numFmtId="0" fontId="3" fillId="2" borderId="6" xfId="0" applyFont="1" applyFill="1" applyBorder="1" applyAlignment="1">
      <alignment horizontal="center" textRotation="90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174964</xdr:colOff>
      <xdr:row>3</xdr:row>
      <xdr:rowOff>29033</xdr:rowOff>
    </xdr:to>
    <xdr:pic>
      <xdr:nvPicPr>
        <xdr:cNvPr id="2" name="Imagen 1" descr="\\direccion\simap 2013\AREA COMERCIAL SIMAP\LOGO SIMAP - 2024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682"/>
          <a:ext cx="798419" cy="75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1"/>
  <sheetViews>
    <sheetView tabSelected="1" topLeftCell="A8" zoomScale="110" zoomScaleNormal="110" zoomScaleSheetLayoutView="87" workbookViewId="0">
      <selection activeCell="A47" sqref="A47"/>
    </sheetView>
  </sheetViews>
  <sheetFormatPr baseColWidth="10" defaultColWidth="11.5703125" defaultRowHeight="14.25" x14ac:dyDescent="0.2"/>
  <cols>
    <col min="1" max="1" width="9.28515625" style="1" customWidth="1"/>
    <col min="2" max="2" width="15.5703125" style="1" customWidth="1"/>
    <col min="3" max="3" width="16.28515625" style="1" customWidth="1"/>
    <col min="4" max="4" width="21" style="1" customWidth="1"/>
    <col min="5" max="5" width="19.85546875" style="1" customWidth="1"/>
    <col min="6" max="6" width="17.42578125" style="1" customWidth="1"/>
    <col min="7" max="7" width="18.140625" style="1" customWidth="1"/>
    <col min="8" max="8" width="25.42578125" style="1" customWidth="1"/>
    <col min="9" max="9" width="16.5703125" style="1" customWidth="1"/>
    <col min="10" max="10" width="20.28515625" style="1" customWidth="1"/>
    <col min="11" max="11" width="16.42578125" style="1" customWidth="1"/>
    <col min="12" max="12" width="11.140625" style="17" customWidth="1"/>
    <col min="13" max="14" width="3.5703125" style="17" bestFit="1" customWidth="1"/>
    <col min="15" max="15" width="7.28515625" style="17" customWidth="1"/>
    <col min="16" max="16" width="5.28515625" style="17" customWidth="1"/>
    <col min="17" max="17" width="5.42578125" style="17" customWidth="1"/>
    <col min="18" max="19" width="8.140625" style="17" customWidth="1"/>
    <col min="20" max="20" width="6.42578125" style="17" customWidth="1"/>
    <col min="21" max="21" width="11.85546875" style="18" customWidth="1"/>
    <col min="22" max="22" width="13.85546875" style="18" customWidth="1"/>
    <col min="23" max="23" width="11.5703125" style="18" customWidth="1"/>
    <col min="24" max="24" width="11.5703125" style="18"/>
    <col min="25" max="25" width="15.5703125" style="19" customWidth="1"/>
    <col min="26" max="16384" width="11.5703125" style="1"/>
  </cols>
  <sheetData>
    <row r="1" spans="1:27" ht="28.9" customHeight="1" x14ac:dyDescent="0.4">
      <c r="B1" s="37" t="s">
        <v>15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7" ht="28.9" customHeight="1" x14ac:dyDescent="0.4">
      <c r="A2" s="36" t="s">
        <v>16</v>
      </c>
      <c r="B2" s="37" t="s">
        <v>269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</row>
    <row r="3" spans="1:27" ht="28.9" customHeight="1" x14ac:dyDescent="0.4">
      <c r="A3" s="36"/>
      <c r="B3" s="37" t="s">
        <v>270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</row>
    <row r="4" spans="1:27" ht="15" customHeight="1" x14ac:dyDescent="0.2"/>
    <row r="5" spans="1:27" ht="24.6" customHeight="1" thickBot="1" x14ac:dyDescent="0.25"/>
    <row r="6" spans="1:27" ht="14.45" hidden="1" customHeight="1" thickBot="1" x14ac:dyDescent="0.25"/>
    <row r="7" spans="1:27" s="2" customFormat="1" ht="40.15" customHeight="1" thickBot="1" x14ac:dyDescent="0.25">
      <c r="A7" s="38" t="s">
        <v>0</v>
      </c>
      <c r="B7" s="40" t="s">
        <v>31</v>
      </c>
      <c r="C7" s="40" t="s">
        <v>30</v>
      </c>
      <c r="D7" s="40" t="s">
        <v>32</v>
      </c>
      <c r="E7" s="40" t="s">
        <v>1</v>
      </c>
      <c r="F7" s="40" t="s">
        <v>33</v>
      </c>
      <c r="G7" s="40" t="s">
        <v>34</v>
      </c>
      <c r="H7" s="40" t="s">
        <v>12</v>
      </c>
      <c r="I7" s="40" t="s">
        <v>13</v>
      </c>
      <c r="J7" s="41" t="s">
        <v>35</v>
      </c>
      <c r="K7" s="41" t="s">
        <v>36</v>
      </c>
      <c r="L7" s="43" t="s">
        <v>11</v>
      </c>
      <c r="M7" s="40" t="s">
        <v>29</v>
      </c>
      <c r="N7" s="40"/>
      <c r="O7" s="40"/>
      <c r="P7" s="40"/>
      <c r="Q7" s="40"/>
      <c r="R7" s="40" t="s">
        <v>75</v>
      </c>
      <c r="S7" s="40"/>
      <c r="T7" s="40"/>
      <c r="U7" s="43" t="s">
        <v>76</v>
      </c>
      <c r="V7" s="43" t="s">
        <v>37</v>
      </c>
      <c r="W7" s="43" t="s">
        <v>14</v>
      </c>
      <c r="X7" s="43" t="s">
        <v>63</v>
      </c>
      <c r="Y7" s="49" t="s">
        <v>10</v>
      </c>
      <c r="Z7" s="1"/>
      <c r="AA7" s="1"/>
    </row>
    <row r="8" spans="1:27" ht="100.15" customHeight="1" x14ac:dyDescent="0.2">
      <c r="A8" s="39"/>
      <c r="B8" s="41"/>
      <c r="C8" s="41" t="s">
        <v>30</v>
      </c>
      <c r="D8" s="41" t="s">
        <v>30</v>
      </c>
      <c r="E8" s="41"/>
      <c r="F8" s="41" t="s">
        <v>33</v>
      </c>
      <c r="G8" s="41"/>
      <c r="H8" s="41"/>
      <c r="I8" s="41"/>
      <c r="J8" s="42"/>
      <c r="K8" s="42"/>
      <c r="L8" s="44"/>
      <c r="M8" s="21" t="s">
        <v>3</v>
      </c>
      <c r="N8" s="21" t="s">
        <v>4</v>
      </c>
      <c r="O8" s="21" t="s">
        <v>5</v>
      </c>
      <c r="P8" s="21" t="s">
        <v>6</v>
      </c>
      <c r="Q8" s="21" t="s">
        <v>2</v>
      </c>
      <c r="R8" s="22" t="s">
        <v>7</v>
      </c>
      <c r="S8" s="23" t="s">
        <v>8</v>
      </c>
      <c r="T8" s="22" t="s">
        <v>9</v>
      </c>
      <c r="U8" s="44"/>
      <c r="V8" s="44"/>
      <c r="W8" s="44"/>
      <c r="X8" s="44"/>
      <c r="Y8" s="50"/>
      <c r="Z8" s="3"/>
      <c r="AA8" s="3"/>
    </row>
    <row r="9" spans="1:27" s="14" customFormat="1" x14ac:dyDescent="0.25">
      <c r="A9" s="25">
        <v>1</v>
      </c>
      <c r="B9" s="15" t="s">
        <v>79</v>
      </c>
      <c r="C9" s="15" t="s">
        <v>80</v>
      </c>
      <c r="D9" s="15" t="s">
        <v>81</v>
      </c>
      <c r="E9" s="15" t="s">
        <v>82</v>
      </c>
      <c r="F9" s="15" t="s">
        <v>83</v>
      </c>
      <c r="G9" s="4" t="s">
        <v>84</v>
      </c>
      <c r="H9" s="4" t="s">
        <v>85</v>
      </c>
      <c r="I9" s="4">
        <v>34977960086</v>
      </c>
      <c r="J9" s="24">
        <v>45555</v>
      </c>
      <c r="K9" s="24" t="s">
        <v>92</v>
      </c>
      <c r="L9" s="4">
        <v>1</v>
      </c>
      <c r="M9" s="24"/>
      <c r="N9" s="4" t="s">
        <v>93</v>
      </c>
      <c r="O9" s="4"/>
      <c r="P9" s="4"/>
      <c r="Q9" s="4"/>
      <c r="R9" s="4"/>
      <c r="S9" s="4" t="s">
        <v>93</v>
      </c>
      <c r="T9" s="4"/>
      <c r="U9" s="5">
        <v>35818.199999999997</v>
      </c>
      <c r="V9" s="5"/>
      <c r="W9" s="5">
        <v>7907.7</v>
      </c>
      <c r="X9" s="5">
        <f t="shared" ref="X9:X43" si="0">SUM(U9:W9)</f>
        <v>43725.899999999994</v>
      </c>
      <c r="Y9" s="16"/>
    </row>
    <row r="10" spans="1:27" s="14" customFormat="1" x14ac:dyDescent="0.25">
      <c r="A10" s="25">
        <v>2</v>
      </c>
      <c r="B10" s="15" t="s">
        <v>86</v>
      </c>
      <c r="C10" s="15" t="s">
        <v>87</v>
      </c>
      <c r="D10" s="15" t="s">
        <v>88</v>
      </c>
      <c r="E10" s="15" t="s">
        <v>89</v>
      </c>
      <c r="F10" s="15" t="s">
        <v>83</v>
      </c>
      <c r="G10" s="4" t="s">
        <v>90</v>
      </c>
      <c r="H10" s="4" t="s">
        <v>91</v>
      </c>
      <c r="I10" s="4">
        <v>34159300481</v>
      </c>
      <c r="J10" s="24">
        <v>43040</v>
      </c>
      <c r="K10" s="24" t="s">
        <v>92</v>
      </c>
      <c r="L10" s="4">
        <v>2</v>
      </c>
      <c r="M10" s="24"/>
      <c r="N10" s="4" t="s">
        <v>93</v>
      </c>
      <c r="O10" s="4"/>
      <c r="P10" s="4"/>
      <c r="Q10" s="4"/>
      <c r="R10" s="4"/>
      <c r="S10" s="4" t="s">
        <v>93</v>
      </c>
      <c r="T10" s="4"/>
      <c r="U10" s="5">
        <v>24359.7</v>
      </c>
      <c r="V10" s="5"/>
      <c r="W10" s="5">
        <v>4686.8999999999996</v>
      </c>
      <c r="X10" s="5">
        <f t="shared" si="0"/>
        <v>29046.6</v>
      </c>
      <c r="Y10" s="16"/>
    </row>
    <row r="11" spans="1:27" s="14" customFormat="1" x14ac:dyDescent="0.25">
      <c r="A11" s="25">
        <v>3</v>
      </c>
      <c r="B11" s="15" t="s">
        <v>94</v>
      </c>
      <c r="C11" s="15" t="s">
        <v>95</v>
      </c>
      <c r="D11" s="15" t="s">
        <v>96</v>
      </c>
      <c r="E11" s="35" t="s">
        <v>272</v>
      </c>
      <c r="F11" s="15" t="s">
        <v>83</v>
      </c>
      <c r="G11" s="4" t="s">
        <v>97</v>
      </c>
      <c r="H11" s="4" t="s">
        <v>98</v>
      </c>
      <c r="I11" s="4">
        <v>34968101617</v>
      </c>
      <c r="J11" s="24">
        <v>40787</v>
      </c>
      <c r="K11" s="24" t="s">
        <v>92</v>
      </c>
      <c r="L11" s="4">
        <v>3</v>
      </c>
      <c r="M11" s="4"/>
      <c r="N11" s="4"/>
      <c r="O11" s="4"/>
      <c r="P11" s="4" t="s">
        <v>93</v>
      </c>
      <c r="Q11" s="4"/>
      <c r="R11" s="4"/>
      <c r="S11" s="4" t="s">
        <v>93</v>
      </c>
      <c r="T11" s="4"/>
      <c r="U11" s="5">
        <v>15595.8</v>
      </c>
      <c r="V11" s="5">
        <v>1200</v>
      </c>
      <c r="W11" s="5">
        <v>2634.5</v>
      </c>
      <c r="X11" s="5">
        <f t="shared" si="0"/>
        <v>19430.3</v>
      </c>
      <c r="Y11" s="16"/>
    </row>
    <row r="12" spans="1:27" s="14" customFormat="1" x14ac:dyDescent="0.25">
      <c r="A12" s="25">
        <v>4</v>
      </c>
      <c r="B12" s="15" t="s">
        <v>99</v>
      </c>
      <c r="C12" s="15" t="s">
        <v>100</v>
      </c>
      <c r="D12" s="15" t="s">
        <v>101</v>
      </c>
      <c r="E12" s="15" t="s">
        <v>102</v>
      </c>
      <c r="F12" s="15" t="s">
        <v>83</v>
      </c>
      <c r="G12" s="4" t="s">
        <v>103</v>
      </c>
      <c r="H12" s="4" t="s">
        <v>104</v>
      </c>
      <c r="I12" s="4">
        <v>25977709036</v>
      </c>
      <c r="J12" s="24">
        <v>36661</v>
      </c>
      <c r="K12" s="24" t="s">
        <v>92</v>
      </c>
      <c r="L12" s="4">
        <v>3</v>
      </c>
      <c r="M12" s="4"/>
      <c r="N12" s="4"/>
      <c r="O12" s="4"/>
      <c r="P12" s="4" t="s">
        <v>93</v>
      </c>
      <c r="Q12" s="4"/>
      <c r="R12" s="4" t="s">
        <v>93</v>
      </c>
      <c r="S12" s="4"/>
      <c r="T12" s="4"/>
      <c r="U12" s="5">
        <v>13843.05</v>
      </c>
      <c r="V12" s="5">
        <v>2404.1999999999998</v>
      </c>
      <c r="W12" s="5">
        <v>3097.1</v>
      </c>
      <c r="X12" s="5">
        <f t="shared" si="0"/>
        <v>19344.349999999999</v>
      </c>
      <c r="Y12" s="16"/>
    </row>
    <row r="13" spans="1:27" s="14" customFormat="1" x14ac:dyDescent="0.25">
      <c r="A13" s="25">
        <v>5</v>
      </c>
      <c r="B13" s="15" t="s">
        <v>105</v>
      </c>
      <c r="C13" s="15" t="s">
        <v>106</v>
      </c>
      <c r="D13" s="15" t="s">
        <v>107</v>
      </c>
      <c r="E13" s="34" t="s">
        <v>108</v>
      </c>
      <c r="F13" s="15" t="s">
        <v>83</v>
      </c>
      <c r="G13" s="4" t="s">
        <v>109</v>
      </c>
      <c r="H13" s="4" t="s">
        <v>110</v>
      </c>
      <c r="I13" s="4">
        <v>34877106640</v>
      </c>
      <c r="J13" s="24">
        <v>32905</v>
      </c>
      <c r="K13" s="24" t="s">
        <v>92</v>
      </c>
      <c r="L13" s="4">
        <v>3</v>
      </c>
      <c r="M13" s="4"/>
      <c r="N13" s="4"/>
      <c r="O13" s="4"/>
      <c r="P13" s="4" t="s">
        <v>93</v>
      </c>
      <c r="Q13" s="4"/>
      <c r="R13" s="4"/>
      <c r="S13" s="4" t="s">
        <v>93</v>
      </c>
      <c r="T13" s="4"/>
      <c r="U13" s="5">
        <v>22292.7</v>
      </c>
      <c r="V13" s="5"/>
      <c r="W13" s="5">
        <v>3970</v>
      </c>
      <c r="X13" s="5">
        <f t="shared" si="0"/>
        <v>26262.7</v>
      </c>
      <c r="Y13" s="16"/>
    </row>
    <row r="14" spans="1:27" s="14" customFormat="1" x14ac:dyDescent="0.25">
      <c r="A14" s="25">
        <v>6</v>
      </c>
      <c r="B14" s="15" t="s">
        <v>105</v>
      </c>
      <c r="C14" s="15" t="s">
        <v>111</v>
      </c>
      <c r="D14" s="15" t="s">
        <v>112</v>
      </c>
      <c r="E14" s="15" t="s">
        <v>113</v>
      </c>
      <c r="F14" s="15" t="s">
        <v>83</v>
      </c>
      <c r="G14" s="4" t="s">
        <v>114</v>
      </c>
      <c r="H14" s="4" t="s">
        <v>115</v>
      </c>
      <c r="I14" s="4">
        <v>44240534725</v>
      </c>
      <c r="J14" s="24">
        <v>44883</v>
      </c>
      <c r="K14" s="24" t="s">
        <v>92</v>
      </c>
      <c r="L14" s="4">
        <v>5</v>
      </c>
      <c r="M14" s="4"/>
      <c r="N14" s="4"/>
      <c r="O14" s="4" t="s">
        <v>93</v>
      </c>
      <c r="P14" s="4"/>
      <c r="Q14" s="4"/>
      <c r="R14" s="4" t="s">
        <v>93</v>
      </c>
      <c r="S14" s="4"/>
      <c r="T14" s="4"/>
      <c r="U14" s="5">
        <v>8673.7999999999993</v>
      </c>
      <c r="V14" s="5"/>
      <c r="W14" s="5">
        <v>2354</v>
      </c>
      <c r="X14" s="5">
        <f t="shared" si="0"/>
        <v>11027.8</v>
      </c>
      <c r="Y14" s="16"/>
    </row>
    <row r="15" spans="1:27" s="14" customFormat="1" x14ac:dyDescent="0.25">
      <c r="A15" s="25">
        <v>7</v>
      </c>
      <c r="B15" s="15" t="s">
        <v>116</v>
      </c>
      <c r="C15" s="15" t="s">
        <v>117</v>
      </c>
      <c r="D15" s="15" t="s">
        <v>118</v>
      </c>
      <c r="E15" s="31" t="s">
        <v>119</v>
      </c>
      <c r="F15" s="15" t="s">
        <v>83</v>
      </c>
      <c r="G15" s="4" t="s">
        <v>120</v>
      </c>
      <c r="H15" s="4" t="s">
        <v>121</v>
      </c>
      <c r="I15" s="4">
        <v>34048004088</v>
      </c>
      <c r="J15" s="24">
        <v>42061</v>
      </c>
      <c r="K15" s="24" t="s">
        <v>92</v>
      </c>
      <c r="L15" s="4">
        <v>4</v>
      </c>
      <c r="M15" s="4"/>
      <c r="N15" s="4"/>
      <c r="O15" s="4"/>
      <c r="P15" s="4" t="s">
        <v>93</v>
      </c>
      <c r="Q15" s="4"/>
      <c r="R15" s="4" t="s">
        <v>93</v>
      </c>
      <c r="S15" s="4"/>
      <c r="T15" s="4"/>
      <c r="U15" s="5">
        <v>11650.11</v>
      </c>
      <c r="V15" s="5">
        <v>2267.1</v>
      </c>
      <c r="W15" s="5">
        <v>2634.5</v>
      </c>
      <c r="X15" s="5">
        <f t="shared" si="0"/>
        <v>16551.71</v>
      </c>
      <c r="Y15" s="16"/>
    </row>
    <row r="16" spans="1:27" s="14" customFormat="1" x14ac:dyDescent="0.25">
      <c r="A16" s="25">
        <v>8</v>
      </c>
      <c r="B16" s="15" t="s">
        <v>122</v>
      </c>
      <c r="C16" s="15" t="s">
        <v>123</v>
      </c>
      <c r="D16" s="15" t="s">
        <v>96</v>
      </c>
      <c r="E16" s="34" t="s">
        <v>124</v>
      </c>
      <c r="F16" s="15" t="s">
        <v>83</v>
      </c>
      <c r="G16" s="4" t="s">
        <v>125</v>
      </c>
      <c r="H16" s="4" t="s">
        <v>126</v>
      </c>
      <c r="I16" s="4">
        <v>34088407712</v>
      </c>
      <c r="J16" s="24">
        <v>45495</v>
      </c>
      <c r="K16" s="24" t="s">
        <v>92</v>
      </c>
      <c r="L16" s="4">
        <v>5</v>
      </c>
      <c r="M16" s="4" t="s">
        <v>93</v>
      </c>
      <c r="N16" s="4"/>
      <c r="O16" s="4"/>
      <c r="P16" s="4"/>
      <c r="Q16" s="4"/>
      <c r="R16" s="4" t="s">
        <v>93</v>
      </c>
      <c r="S16" s="4"/>
      <c r="T16" s="4"/>
      <c r="U16" s="5">
        <v>11501</v>
      </c>
      <c r="V16" s="5"/>
      <c r="W16" s="5">
        <v>2354</v>
      </c>
      <c r="X16" s="5">
        <f t="shared" si="0"/>
        <v>13855</v>
      </c>
      <c r="Y16" s="16"/>
    </row>
    <row r="17" spans="1:25" s="14" customFormat="1" x14ac:dyDescent="0.25">
      <c r="A17" s="25">
        <v>9</v>
      </c>
      <c r="B17" s="15" t="s">
        <v>99</v>
      </c>
      <c r="C17" s="15" t="s">
        <v>127</v>
      </c>
      <c r="D17" s="15" t="s">
        <v>128</v>
      </c>
      <c r="E17" s="15" t="s">
        <v>129</v>
      </c>
      <c r="F17" s="15" t="s">
        <v>83</v>
      </c>
      <c r="G17" s="4" t="s">
        <v>130</v>
      </c>
      <c r="H17" s="4" t="s">
        <v>131</v>
      </c>
      <c r="I17" s="4">
        <v>34876705715</v>
      </c>
      <c r="J17" s="24">
        <v>34746</v>
      </c>
      <c r="K17" s="24" t="s">
        <v>92</v>
      </c>
      <c r="L17" s="4">
        <v>4</v>
      </c>
      <c r="M17" s="4"/>
      <c r="N17" s="4"/>
      <c r="O17" s="4"/>
      <c r="P17" s="4" t="s">
        <v>93</v>
      </c>
      <c r="Q17" s="4"/>
      <c r="R17" s="4" t="s">
        <v>93</v>
      </c>
      <c r="S17" s="4"/>
      <c r="T17" s="4"/>
      <c r="U17" s="5">
        <v>10392.44</v>
      </c>
      <c r="V17" s="5"/>
      <c r="W17" s="5">
        <v>3671</v>
      </c>
      <c r="X17" s="5">
        <f t="shared" si="0"/>
        <v>14063.44</v>
      </c>
      <c r="Y17" s="16"/>
    </row>
    <row r="18" spans="1:25" s="14" customFormat="1" x14ac:dyDescent="0.25">
      <c r="A18" s="25">
        <v>10</v>
      </c>
      <c r="B18" s="15" t="s">
        <v>105</v>
      </c>
      <c r="C18" s="15" t="s">
        <v>132</v>
      </c>
      <c r="D18" s="15" t="s">
        <v>133</v>
      </c>
      <c r="E18" s="15" t="s">
        <v>134</v>
      </c>
      <c r="F18" s="15" t="s">
        <v>83</v>
      </c>
      <c r="G18" s="4" t="s">
        <v>135</v>
      </c>
      <c r="H18" s="4" t="s">
        <v>136</v>
      </c>
      <c r="I18" s="4">
        <v>21876801925</v>
      </c>
      <c r="J18" s="24">
        <v>35283</v>
      </c>
      <c r="K18" s="24" t="s">
        <v>92</v>
      </c>
      <c r="L18" s="4">
        <v>5</v>
      </c>
      <c r="M18" s="4"/>
      <c r="N18" s="4"/>
      <c r="O18" s="4"/>
      <c r="P18" s="4" t="s">
        <v>93</v>
      </c>
      <c r="Q18" s="4"/>
      <c r="R18" s="4" t="s">
        <v>93</v>
      </c>
      <c r="S18" s="4"/>
      <c r="T18" s="4"/>
      <c r="U18" s="5">
        <v>11942.44</v>
      </c>
      <c r="V18" s="5"/>
      <c r="W18" s="5">
        <v>3367.4</v>
      </c>
      <c r="X18" s="5">
        <f t="shared" si="0"/>
        <v>15309.84</v>
      </c>
      <c r="Y18" s="16"/>
    </row>
    <row r="19" spans="1:25" s="14" customFormat="1" x14ac:dyDescent="0.25">
      <c r="A19" s="25">
        <v>11</v>
      </c>
      <c r="B19" s="15" t="s">
        <v>137</v>
      </c>
      <c r="C19" s="15" t="s">
        <v>138</v>
      </c>
      <c r="D19" s="15" t="s">
        <v>128</v>
      </c>
      <c r="E19" s="32" t="s">
        <v>139</v>
      </c>
      <c r="F19" s="15" t="s">
        <v>83</v>
      </c>
      <c r="G19" s="4" t="s">
        <v>140</v>
      </c>
      <c r="H19" s="4" t="s">
        <v>141</v>
      </c>
      <c r="I19" s="4" t="s">
        <v>142</v>
      </c>
      <c r="J19" s="24">
        <v>45614</v>
      </c>
      <c r="K19" s="24" t="s">
        <v>92</v>
      </c>
      <c r="L19" s="4">
        <v>5</v>
      </c>
      <c r="M19" s="4"/>
      <c r="N19" s="4"/>
      <c r="O19" s="4" t="s">
        <v>93</v>
      </c>
      <c r="P19" s="4"/>
      <c r="Q19" s="4"/>
      <c r="R19" s="4"/>
      <c r="S19" s="4" t="s">
        <v>93</v>
      </c>
      <c r="T19" s="4"/>
      <c r="U19" s="5">
        <v>8394</v>
      </c>
      <c r="V19" s="5"/>
      <c r="W19" s="5">
        <v>2354</v>
      </c>
      <c r="X19" s="5">
        <f t="shared" si="0"/>
        <v>10748</v>
      </c>
      <c r="Y19" s="16"/>
    </row>
    <row r="20" spans="1:25" s="14" customFormat="1" x14ac:dyDescent="0.25">
      <c r="A20" s="25">
        <v>12</v>
      </c>
      <c r="B20" s="15" t="s">
        <v>143</v>
      </c>
      <c r="C20" s="15" t="s">
        <v>144</v>
      </c>
      <c r="D20" s="15" t="s">
        <v>145</v>
      </c>
      <c r="E20" s="33" t="s">
        <v>271</v>
      </c>
      <c r="F20" s="15" t="s">
        <v>83</v>
      </c>
      <c r="G20" s="4" t="s">
        <v>146</v>
      </c>
      <c r="H20" s="4" t="s">
        <v>147</v>
      </c>
      <c r="I20" s="4">
        <v>34037800173</v>
      </c>
      <c r="J20" s="24">
        <v>37165</v>
      </c>
      <c r="K20" s="24" t="s">
        <v>92</v>
      </c>
      <c r="L20" s="4">
        <v>4</v>
      </c>
      <c r="M20" s="4"/>
      <c r="N20" s="4"/>
      <c r="O20" s="4"/>
      <c r="P20" s="4" t="s">
        <v>93</v>
      </c>
      <c r="Q20" s="4"/>
      <c r="R20" s="4"/>
      <c r="S20" s="4" t="s">
        <v>93</v>
      </c>
      <c r="T20" s="4"/>
      <c r="U20" s="5">
        <v>13206.6</v>
      </c>
      <c r="V20" s="5"/>
      <c r="W20" s="5">
        <v>3097.1</v>
      </c>
      <c r="X20" s="5">
        <f t="shared" si="0"/>
        <v>16303.7</v>
      </c>
      <c r="Y20" s="16"/>
    </row>
    <row r="21" spans="1:25" s="14" customFormat="1" x14ac:dyDescent="0.25">
      <c r="A21" s="25">
        <v>13</v>
      </c>
      <c r="B21" s="15" t="s">
        <v>79</v>
      </c>
      <c r="C21" s="15" t="s">
        <v>148</v>
      </c>
      <c r="D21" s="15" t="s">
        <v>149</v>
      </c>
      <c r="E21" s="15" t="s">
        <v>150</v>
      </c>
      <c r="F21" s="15" t="s">
        <v>83</v>
      </c>
      <c r="G21" s="4" t="s">
        <v>151</v>
      </c>
      <c r="H21" s="4" t="s">
        <v>152</v>
      </c>
      <c r="I21" s="4" t="s">
        <v>153</v>
      </c>
      <c r="J21" s="24">
        <v>45579</v>
      </c>
      <c r="K21" s="24" t="s">
        <v>92</v>
      </c>
      <c r="L21" s="4">
        <v>5</v>
      </c>
      <c r="M21" s="4"/>
      <c r="N21" s="4"/>
      <c r="O21" s="4" t="s">
        <v>93</v>
      </c>
      <c r="P21" s="4"/>
      <c r="Q21" s="4"/>
      <c r="R21" s="4"/>
      <c r="S21" s="4" t="s">
        <v>93</v>
      </c>
      <c r="T21" s="4"/>
      <c r="U21" s="5">
        <v>9497.4</v>
      </c>
      <c r="V21" s="5"/>
      <c r="W21" s="5">
        <v>2354</v>
      </c>
      <c r="X21" s="5">
        <f t="shared" si="0"/>
        <v>11851.4</v>
      </c>
      <c r="Y21" s="16"/>
    </row>
    <row r="22" spans="1:25" s="14" customFormat="1" x14ac:dyDescent="0.25">
      <c r="A22" s="25">
        <v>14</v>
      </c>
      <c r="B22" s="15" t="s">
        <v>80</v>
      </c>
      <c r="C22" s="15" t="s">
        <v>154</v>
      </c>
      <c r="D22" s="15" t="s">
        <v>155</v>
      </c>
      <c r="E22" s="15" t="s">
        <v>156</v>
      </c>
      <c r="F22" s="15" t="s">
        <v>83</v>
      </c>
      <c r="G22" s="4" t="s">
        <v>157</v>
      </c>
      <c r="H22" s="4" t="s">
        <v>158</v>
      </c>
      <c r="I22" s="4">
        <v>34078508172</v>
      </c>
      <c r="J22" s="24">
        <v>39234</v>
      </c>
      <c r="K22" s="24" t="s">
        <v>92</v>
      </c>
      <c r="L22" s="4">
        <v>5</v>
      </c>
      <c r="M22" s="4"/>
      <c r="N22" s="4"/>
      <c r="O22" s="4"/>
      <c r="P22" s="4" t="s">
        <v>93</v>
      </c>
      <c r="Q22" s="4"/>
      <c r="R22" s="4" t="s">
        <v>93</v>
      </c>
      <c r="S22" s="4"/>
      <c r="T22" s="4"/>
      <c r="U22" s="5">
        <v>10854.33</v>
      </c>
      <c r="V22" s="5"/>
      <c r="W22" s="5">
        <v>2821.7</v>
      </c>
      <c r="X22" s="5">
        <f t="shared" si="0"/>
        <v>13676.029999999999</v>
      </c>
      <c r="Y22" s="16"/>
    </row>
    <row r="23" spans="1:25" s="14" customFormat="1" x14ac:dyDescent="0.25">
      <c r="A23" s="25">
        <v>15</v>
      </c>
      <c r="B23" s="15" t="s">
        <v>116</v>
      </c>
      <c r="C23" s="15" t="s">
        <v>159</v>
      </c>
      <c r="D23" s="15" t="s">
        <v>160</v>
      </c>
      <c r="E23" s="15" t="s">
        <v>156</v>
      </c>
      <c r="F23" s="15" t="s">
        <v>83</v>
      </c>
      <c r="G23" s="4" t="s">
        <v>161</v>
      </c>
      <c r="H23" s="4" t="s">
        <v>162</v>
      </c>
      <c r="I23" s="4">
        <v>34078713889</v>
      </c>
      <c r="J23" s="24">
        <v>39234</v>
      </c>
      <c r="K23" s="24" t="s">
        <v>92</v>
      </c>
      <c r="L23" s="4">
        <v>5</v>
      </c>
      <c r="M23" s="4"/>
      <c r="N23" s="4"/>
      <c r="O23" s="4"/>
      <c r="P23" s="4" t="s">
        <v>93</v>
      </c>
      <c r="Q23" s="4"/>
      <c r="R23" s="4" t="s">
        <v>93</v>
      </c>
      <c r="S23" s="4"/>
      <c r="T23" s="4"/>
      <c r="U23" s="5">
        <v>10894.33</v>
      </c>
      <c r="V23" s="5"/>
      <c r="W23" s="5">
        <v>2821.7</v>
      </c>
      <c r="X23" s="5">
        <f t="shared" si="0"/>
        <v>13716.029999999999</v>
      </c>
      <c r="Y23" s="16"/>
    </row>
    <row r="24" spans="1:25" s="14" customFormat="1" x14ac:dyDescent="0.25">
      <c r="A24" s="25">
        <v>16</v>
      </c>
      <c r="B24" s="15" t="s">
        <v>163</v>
      </c>
      <c r="C24" s="15" t="s">
        <v>164</v>
      </c>
      <c r="D24" s="15" t="s">
        <v>165</v>
      </c>
      <c r="E24" s="15" t="s">
        <v>166</v>
      </c>
      <c r="F24" s="15" t="s">
        <v>83</v>
      </c>
      <c r="G24" s="4" t="s">
        <v>167</v>
      </c>
      <c r="H24" s="4" t="s">
        <v>168</v>
      </c>
      <c r="I24" s="4">
        <v>34106700163</v>
      </c>
      <c r="J24" s="24">
        <v>40098</v>
      </c>
      <c r="K24" s="24" t="s">
        <v>92</v>
      </c>
      <c r="L24" s="4">
        <v>5</v>
      </c>
      <c r="M24" s="4"/>
      <c r="N24" s="4"/>
      <c r="O24" s="4"/>
      <c r="P24" s="4" t="s">
        <v>93</v>
      </c>
      <c r="Q24" s="4"/>
      <c r="R24" s="4" t="s">
        <v>93</v>
      </c>
      <c r="S24" s="4"/>
      <c r="T24" s="4"/>
      <c r="U24" s="5">
        <v>11375.14</v>
      </c>
      <c r="V24" s="5"/>
      <c r="W24" s="5">
        <v>2634.5</v>
      </c>
      <c r="X24" s="5">
        <f t="shared" si="0"/>
        <v>14009.64</v>
      </c>
      <c r="Y24" s="16"/>
    </row>
    <row r="25" spans="1:25" s="14" customFormat="1" ht="25.5" x14ac:dyDescent="0.25">
      <c r="A25" s="25">
        <v>17</v>
      </c>
      <c r="B25" s="15" t="s">
        <v>169</v>
      </c>
      <c r="C25" s="15" t="s">
        <v>170</v>
      </c>
      <c r="D25" s="15" t="s">
        <v>171</v>
      </c>
      <c r="E25" s="31" t="s">
        <v>172</v>
      </c>
      <c r="F25" s="15" t="s">
        <v>83</v>
      </c>
      <c r="G25" s="4" t="s">
        <v>173</v>
      </c>
      <c r="H25" s="4" t="s">
        <v>174</v>
      </c>
      <c r="I25" s="4" t="s">
        <v>175</v>
      </c>
      <c r="J25" s="24">
        <v>41700</v>
      </c>
      <c r="K25" s="24" t="s">
        <v>92</v>
      </c>
      <c r="L25" s="4">
        <v>5</v>
      </c>
      <c r="M25" s="4"/>
      <c r="N25" s="4"/>
      <c r="O25" s="4"/>
      <c r="P25" s="4" t="s">
        <v>93</v>
      </c>
      <c r="Q25" s="4"/>
      <c r="R25" s="4" t="s">
        <v>93</v>
      </c>
      <c r="S25" s="4"/>
      <c r="T25" s="4"/>
      <c r="U25" s="5">
        <v>8832.2099999999991</v>
      </c>
      <c r="V25" s="5">
        <v>1285.8</v>
      </c>
      <c r="W25" s="5">
        <v>2478</v>
      </c>
      <c r="X25" s="5">
        <f t="shared" si="0"/>
        <v>12596.009999999998</v>
      </c>
      <c r="Y25" s="16"/>
    </row>
    <row r="26" spans="1:25" s="14" customFormat="1" ht="28.5" x14ac:dyDescent="0.25">
      <c r="A26" s="25">
        <v>18</v>
      </c>
      <c r="B26" s="15" t="s">
        <v>95</v>
      </c>
      <c r="C26" s="15" t="s">
        <v>176</v>
      </c>
      <c r="D26" s="15" t="s">
        <v>177</v>
      </c>
      <c r="E26" s="15" t="s">
        <v>178</v>
      </c>
      <c r="F26" s="15" t="s">
        <v>83</v>
      </c>
      <c r="G26" s="4" t="s">
        <v>179</v>
      </c>
      <c r="H26" s="4" t="s">
        <v>180</v>
      </c>
      <c r="I26" s="4">
        <v>34128300216</v>
      </c>
      <c r="J26" s="24">
        <v>40591</v>
      </c>
      <c r="K26" s="24" t="s">
        <v>92</v>
      </c>
      <c r="L26" s="4">
        <v>5</v>
      </c>
      <c r="M26" s="4"/>
      <c r="N26" s="4"/>
      <c r="O26" s="4"/>
      <c r="P26" s="4" t="s">
        <v>93</v>
      </c>
      <c r="Q26" s="4"/>
      <c r="R26" s="4" t="s">
        <v>93</v>
      </c>
      <c r="S26" s="4"/>
      <c r="T26" s="4"/>
      <c r="U26" s="5">
        <v>11501</v>
      </c>
      <c r="V26" s="5"/>
      <c r="W26" s="5">
        <v>2634.5</v>
      </c>
      <c r="X26" s="5">
        <f t="shared" si="0"/>
        <v>14135.5</v>
      </c>
      <c r="Y26" s="16"/>
    </row>
    <row r="27" spans="1:25" s="14" customFormat="1" x14ac:dyDescent="0.25">
      <c r="A27" s="25">
        <v>19</v>
      </c>
      <c r="B27" s="15" t="s">
        <v>181</v>
      </c>
      <c r="C27" s="15" t="s">
        <v>182</v>
      </c>
      <c r="D27" s="15" t="s">
        <v>183</v>
      </c>
      <c r="E27" s="15" t="s">
        <v>184</v>
      </c>
      <c r="F27" s="15" t="s">
        <v>83</v>
      </c>
      <c r="G27" s="4" t="s">
        <v>185</v>
      </c>
      <c r="H27" s="4" t="s">
        <v>186</v>
      </c>
      <c r="I27" s="4">
        <v>34045500377</v>
      </c>
      <c r="J27" s="24">
        <v>41593</v>
      </c>
      <c r="K27" s="24" t="s">
        <v>92</v>
      </c>
      <c r="L27" s="4">
        <v>5</v>
      </c>
      <c r="M27" s="4"/>
      <c r="N27" s="4"/>
      <c r="O27" s="4"/>
      <c r="P27" s="4" t="s">
        <v>93</v>
      </c>
      <c r="Q27" s="4"/>
      <c r="R27" s="4" t="s">
        <v>93</v>
      </c>
      <c r="S27" s="4"/>
      <c r="T27" s="4"/>
      <c r="U27" s="5">
        <v>10263.17</v>
      </c>
      <c r="V27" s="5" t="s">
        <v>262</v>
      </c>
      <c r="W27" s="5">
        <v>2634.5</v>
      </c>
      <c r="X27" s="5">
        <f t="shared" si="0"/>
        <v>12897.67</v>
      </c>
      <c r="Y27" s="16"/>
    </row>
    <row r="28" spans="1:25" s="14" customFormat="1" ht="24" x14ac:dyDescent="0.25">
      <c r="A28" s="25">
        <v>20</v>
      </c>
      <c r="B28" s="15" t="s">
        <v>187</v>
      </c>
      <c r="C28" s="15" t="s">
        <v>188</v>
      </c>
      <c r="D28" s="15" t="s">
        <v>189</v>
      </c>
      <c r="E28" s="32" t="s">
        <v>190</v>
      </c>
      <c r="F28" s="15" t="s">
        <v>83</v>
      </c>
      <c r="G28" s="4" t="s">
        <v>191</v>
      </c>
      <c r="H28" s="4" t="s">
        <v>192</v>
      </c>
      <c r="I28" s="4">
        <v>49927684438</v>
      </c>
      <c r="J28" s="24">
        <v>40179</v>
      </c>
      <c r="K28" s="24" t="s">
        <v>92</v>
      </c>
      <c r="L28" s="4">
        <v>5</v>
      </c>
      <c r="M28" s="4"/>
      <c r="N28" s="4"/>
      <c r="O28" s="4"/>
      <c r="P28" s="4" t="s">
        <v>93</v>
      </c>
      <c r="Q28" s="4"/>
      <c r="R28" s="4" t="s">
        <v>93</v>
      </c>
      <c r="S28" s="4"/>
      <c r="T28" s="4"/>
      <c r="U28" s="5">
        <v>10842.87</v>
      </c>
      <c r="V28" s="5">
        <v>1285.8</v>
      </c>
      <c r="W28" s="5">
        <v>2634.5</v>
      </c>
      <c r="X28" s="5">
        <f t="shared" si="0"/>
        <v>14763.17</v>
      </c>
      <c r="Y28" s="16"/>
    </row>
    <row r="29" spans="1:25" s="14" customFormat="1" x14ac:dyDescent="0.25">
      <c r="A29" s="25">
        <v>21</v>
      </c>
      <c r="B29" s="15" t="s">
        <v>193</v>
      </c>
      <c r="C29" s="15" t="s">
        <v>194</v>
      </c>
      <c r="D29" s="15" t="s">
        <v>195</v>
      </c>
      <c r="E29" s="15" t="s">
        <v>184</v>
      </c>
      <c r="F29" s="15" t="s">
        <v>83</v>
      </c>
      <c r="G29" s="4" t="s">
        <v>196</v>
      </c>
      <c r="H29" s="4" t="s">
        <v>197</v>
      </c>
      <c r="I29" s="4">
        <v>78088407115</v>
      </c>
      <c r="J29" s="24">
        <v>40910</v>
      </c>
      <c r="K29" s="24" t="s">
        <v>92</v>
      </c>
      <c r="L29" s="4">
        <v>5</v>
      </c>
      <c r="M29" s="4"/>
      <c r="N29" s="4"/>
      <c r="O29" s="4"/>
      <c r="P29" s="4" t="s">
        <v>93</v>
      </c>
      <c r="Q29" s="4"/>
      <c r="R29" s="4" t="s">
        <v>93</v>
      </c>
      <c r="S29" s="4"/>
      <c r="T29" s="4"/>
      <c r="U29" s="5">
        <v>9827.31</v>
      </c>
      <c r="V29" s="5"/>
      <c r="W29" s="5">
        <v>2634.5</v>
      </c>
      <c r="X29" s="5">
        <f t="shared" si="0"/>
        <v>12461.81</v>
      </c>
      <c r="Y29" s="16"/>
    </row>
    <row r="30" spans="1:25" s="14" customFormat="1" x14ac:dyDescent="0.25">
      <c r="A30" s="25">
        <v>22</v>
      </c>
      <c r="B30" s="15" t="s">
        <v>148</v>
      </c>
      <c r="C30" s="15" t="s">
        <v>111</v>
      </c>
      <c r="D30" s="15" t="s">
        <v>198</v>
      </c>
      <c r="E30" s="15" t="s">
        <v>199</v>
      </c>
      <c r="F30" s="15" t="s">
        <v>83</v>
      </c>
      <c r="G30" s="4" t="s">
        <v>200</v>
      </c>
      <c r="H30" s="4" t="s">
        <v>201</v>
      </c>
      <c r="I30" s="4">
        <v>34927350164</v>
      </c>
      <c r="J30" s="24">
        <v>39493</v>
      </c>
      <c r="K30" s="24" t="s">
        <v>92</v>
      </c>
      <c r="L30" s="4">
        <v>5</v>
      </c>
      <c r="M30" s="4"/>
      <c r="N30" s="4"/>
      <c r="O30" s="4"/>
      <c r="P30" s="4" t="s">
        <v>93</v>
      </c>
      <c r="Q30" s="4"/>
      <c r="R30" s="4"/>
      <c r="S30" s="4" t="s">
        <v>93</v>
      </c>
      <c r="T30" s="4"/>
      <c r="U30" s="5">
        <v>8394</v>
      </c>
      <c r="V30" s="5"/>
      <c r="W30" s="5">
        <v>2821.7</v>
      </c>
      <c r="X30" s="5">
        <f t="shared" si="0"/>
        <v>11215.7</v>
      </c>
      <c r="Y30" s="16"/>
    </row>
    <row r="31" spans="1:25" s="14" customFormat="1" x14ac:dyDescent="0.25">
      <c r="A31" s="25">
        <v>23</v>
      </c>
      <c r="B31" s="15" t="s">
        <v>105</v>
      </c>
      <c r="C31" s="15" t="s">
        <v>132</v>
      </c>
      <c r="D31" s="15" t="s">
        <v>202</v>
      </c>
      <c r="E31" s="15" t="s">
        <v>203</v>
      </c>
      <c r="F31" s="15" t="s">
        <v>83</v>
      </c>
      <c r="G31" s="4" t="s">
        <v>204</v>
      </c>
      <c r="H31" s="4" t="s">
        <v>205</v>
      </c>
      <c r="I31" s="4">
        <v>34128600102</v>
      </c>
      <c r="J31" s="24">
        <v>41002</v>
      </c>
      <c r="K31" s="24" t="s">
        <v>92</v>
      </c>
      <c r="L31" s="4">
        <v>4</v>
      </c>
      <c r="M31" s="4"/>
      <c r="N31" s="4"/>
      <c r="O31" s="4"/>
      <c r="P31" s="4" t="s">
        <v>93</v>
      </c>
      <c r="Q31" s="4"/>
      <c r="R31" s="4"/>
      <c r="S31" s="4" t="s">
        <v>93</v>
      </c>
      <c r="T31" s="4"/>
      <c r="U31" s="5">
        <v>11451</v>
      </c>
      <c r="V31" s="5">
        <v>1200</v>
      </c>
      <c r="W31" s="5">
        <v>2634.5</v>
      </c>
      <c r="X31" s="5">
        <f t="shared" si="0"/>
        <v>15285.5</v>
      </c>
      <c r="Y31" s="16"/>
    </row>
    <row r="32" spans="1:25" s="14" customFormat="1" x14ac:dyDescent="0.25">
      <c r="A32" s="25">
        <v>24</v>
      </c>
      <c r="B32" s="15" t="s">
        <v>181</v>
      </c>
      <c r="C32" s="15" t="s">
        <v>181</v>
      </c>
      <c r="D32" s="15" t="s">
        <v>206</v>
      </c>
      <c r="E32" s="15" t="s">
        <v>184</v>
      </c>
      <c r="F32" s="15" t="s">
        <v>83</v>
      </c>
      <c r="G32" s="4" t="s">
        <v>207</v>
      </c>
      <c r="H32" s="4" t="s">
        <v>208</v>
      </c>
      <c r="I32" s="4">
        <v>34008209461</v>
      </c>
      <c r="J32" s="24">
        <v>39995</v>
      </c>
      <c r="K32" s="24" t="s">
        <v>92</v>
      </c>
      <c r="L32" s="4">
        <v>5</v>
      </c>
      <c r="M32" s="4"/>
      <c r="N32" s="4"/>
      <c r="O32" s="4"/>
      <c r="P32" s="4" t="s">
        <v>93</v>
      </c>
      <c r="Q32" s="4"/>
      <c r="R32" s="4" t="s">
        <v>93</v>
      </c>
      <c r="S32" s="4"/>
      <c r="T32" s="4"/>
      <c r="U32" s="5">
        <v>10263.17</v>
      </c>
      <c r="V32" s="5"/>
      <c r="W32" s="5">
        <v>2634.5</v>
      </c>
      <c r="X32" s="5">
        <f t="shared" si="0"/>
        <v>12897.67</v>
      </c>
      <c r="Y32" s="16"/>
    </row>
    <row r="33" spans="1:27" s="14" customFormat="1" x14ac:dyDescent="0.25">
      <c r="A33" s="25">
        <v>25</v>
      </c>
      <c r="B33" s="15" t="s">
        <v>116</v>
      </c>
      <c r="C33" s="15" t="s">
        <v>209</v>
      </c>
      <c r="D33" s="15" t="s">
        <v>210</v>
      </c>
      <c r="E33" s="34" t="s">
        <v>178</v>
      </c>
      <c r="F33" s="15" t="s">
        <v>83</v>
      </c>
      <c r="G33" s="4" t="s">
        <v>211</v>
      </c>
      <c r="H33" s="4" t="s">
        <v>212</v>
      </c>
      <c r="I33" s="4">
        <v>34005800692</v>
      </c>
      <c r="J33" s="24">
        <v>36660</v>
      </c>
      <c r="K33" s="24" t="s">
        <v>92</v>
      </c>
      <c r="L33" s="4">
        <v>5</v>
      </c>
      <c r="M33" s="4" t="s">
        <v>93</v>
      </c>
      <c r="N33" s="4"/>
      <c r="O33" s="4"/>
      <c r="P33" s="4"/>
      <c r="Q33" s="4"/>
      <c r="R33" s="4" t="s">
        <v>93</v>
      </c>
      <c r="S33" s="4"/>
      <c r="T33" s="4"/>
      <c r="U33" s="5">
        <v>8832.2099999999991</v>
      </c>
      <c r="V33" s="5"/>
      <c r="W33" s="5">
        <v>3097.1</v>
      </c>
      <c r="X33" s="5">
        <f t="shared" si="0"/>
        <v>11929.31</v>
      </c>
      <c r="Y33" s="16"/>
    </row>
    <row r="34" spans="1:27" s="14" customFormat="1" x14ac:dyDescent="0.25">
      <c r="A34" s="25">
        <v>26</v>
      </c>
      <c r="B34" s="15" t="s">
        <v>213</v>
      </c>
      <c r="C34" s="15" t="s">
        <v>214</v>
      </c>
      <c r="D34" s="15" t="s">
        <v>215</v>
      </c>
      <c r="E34" s="15" t="s">
        <v>156</v>
      </c>
      <c r="F34" s="15" t="s">
        <v>83</v>
      </c>
      <c r="G34" s="4" t="s">
        <v>216</v>
      </c>
      <c r="H34" s="4" t="s">
        <v>217</v>
      </c>
      <c r="I34" s="4">
        <v>34957402570</v>
      </c>
      <c r="J34" s="24">
        <v>40091</v>
      </c>
      <c r="K34" s="24" t="s">
        <v>92</v>
      </c>
      <c r="L34" s="4">
        <v>5</v>
      </c>
      <c r="M34" s="4"/>
      <c r="N34" s="4"/>
      <c r="O34" s="4"/>
      <c r="P34" s="4" t="s">
        <v>93</v>
      </c>
      <c r="Q34" s="4"/>
      <c r="R34" s="4" t="s">
        <v>93</v>
      </c>
      <c r="S34" s="4"/>
      <c r="T34" s="4"/>
      <c r="U34" s="5">
        <v>9661.4599999999991</v>
      </c>
      <c r="V34" s="5"/>
      <c r="W34" s="5">
        <v>2634.5</v>
      </c>
      <c r="X34" s="5">
        <f t="shared" si="0"/>
        <v>12295.96</v>
      </c>
      <c r="Y34" s="16"/>
    </row>
    <row r="35" spans="1:27" s="14" customFormat="1" x14ac:dyDescent="0.25">
      <c r="A35" s="25">
        <v>27</v>
      </c>
      <c r="B35" s="15" t="s">
        <v>213</v>
      </c>
      <c r="C35" s="15" t="s">
        <v>214</v>
      </c>
      <c r="D35" s="15" t="s">
        <v>218</v>
      </c>
      <c r="E35" s="34" t="s">
        <v>178</v>
      </c>
      <c r="F35" s="15" t="s">
        <v>83</v>
      </c>
      <c r="G35" s="4" t="s">
        <v>219</v>
      </c>
      <c r="H35" s="4" t="s">
        <v>220</v>
      </c>
      <c r="I35" s="4">
        <v>34937612074</v>
      </c>
      <c r="J35" s="24">
        <v>40280</v>
      </c>
      <c r="K35" s="24" t="s">
        <v>92</v>
      </c>
      <c r="L35" s="4">
        <v>5</v>
      </c>
      <c r="M35" s="4"/>
      <c r="N35" s="4"/>
      <c r="O35" s="4"/>
      <c r="P35" s="4" t="s">
        <v>93</v>
      </c>
      <c r="Q35" s="4"/>
      <c r="R35" s="4" t="s">
        <v>93</v>
      </c>
      <c r="S35" s="4"/>
      <c r="T35" s="4"/>
      <c r="U35" s="5">
        <v>9853.0400000000009</v>
      </c>
      <c r="V35" s="5"/>
      <c r="W35" s="5">
        <v>2634.5</v>
      </c>
      <c r="X35" s="5">
        <f t="shared" si="0"/>
        <v>12487.54</v>
      </c>
      <c r="Y35" s="16"/>
    </row>
    <row r="36" spans="1:27" s="14" customFormat="1" ht="15" x14ac:dyDescent="0.25">
      <c r="A36" s="25">
        <v>28</v>
      </c>
      <c r="B36" s="15" t="s">
        <v>221</v>
      </c>
      <c r="C36" s="15" t="s">
        <v>222</v>
      </c>
      <c r="D36" s="15" t="s">
        <v>223</v>
      </c>
      <c r="E36" s="15" t="s">
        <v>224</v>
      </c>
      <c r="F36" s="15" t="s">
        <v>83</v>
      </c>
      <c r="G36" s="4" t="s">
        <v>225</v>
      </c>
      <c r="H36" s="4" t="s">
        <v>226</v>
      </c>
      <c r="I36" s="4">
        <v>34117300433</v>
      </c>
      <c r="J36" s="24">
        <v>42764</v>
      </c>
      <c r="K36" s="24" t="s">
        <v>92</v>
      </c>
      <c r="L36" s="4">
        <v>5</v>
      </c>
      <c r="M36" s="4" t="s">
        <v>93</v>
      </c>
      <c r="N36" s="4"/>
      <c r="O36" s="4"/>
      <c r="P36" s="30"/>
      <c r="Q36" s="4"/>
      <c r="R36" s="4" t="s">
        <v>93</v>
      </c>
      <c r="S36" s="4"/>
      <c r="T36" s="4"/>
      <c r="U36" s="5">
        <v>6411.29</v>
      </c>
      <c r="V36" s="5"/>
      <c r="W36" s="5">
        <v>2478.8000000000002</v>
      </c>
      <c r="X36" s="5">
        <f t="shared" si="0"/>
        <v>8890.09</v>
      </c>
      <c r="Y36" s="16"/>
    </row>
    <row r="37" spans="1:27" s="14" customFormat="1" ht="15" x14ac:dyDescent="0.25">
      <c r="A37" s="25">
        <v>29</v>
      </c>
      <c r="B37" s="15" t="s">
        <v>111</v>
      </c>
      <c r="C37" s="15" t="s">
        <v>227</v>
      </c>
      <c r="D37" s="15" t="s">
        <v>228</v>
      </c>
      <c r="E37" s="15" t="s">
        <v>229</v>
      </c>
      <c r="F37" s="15" t="s">
        <v>83</v>
      </c>
      <c r="G37" s="4" t="s">
        <v>230</v>
      </c>
      <c r="H37" s="4" t="s">
        <v>231</v>
      </c>
      <c r="I37" s="4" t="s">
        <v>232</v>
      </c>
      <c r="J37" s="24">
        <v>42870</v>
      </c>
      <c r="K37" s="24" t="s">
        <v>92</v>
      </c>
      <c r="L37" s="4">
        <v>5</v>
      </c>
      <c r="M37" s="4" t="s">
        <v>93</v>
      </c>
      <c r="N37" s="4"/>
      <c r="O37" s="4"/>
      <c r="P37" s="30"/>
      <c r="Q37" s="4"/>
      <c r="R37" s="4" t="s">
        <v>93</v>
      </c>
      <c r="S37" s="4"/>
      <c r="T37" s="4"/>
      <c r="U37" s="5">
        <v>10165.209999999999</v>
      </c>
      <c r="V37" s="5">
        <v>1050</v>
      </c>
      <c r="W37" s="5">
        <v>2478.8000000000002</v>
      </c>
      <c r="X37" s="5">
        <f t="shared" si="0"/>
        <v>13694.009999999998</v>
      </c>
      <c r="Y37" s="16"/>
    </row>
    <row r="38" spans="1:27" s="14" customFormat="1" ht="24" x14ac:dyDescent="0.25">
      <c r="A38" s="25">
        <v>30</v>
      </c>
      <c r="B38" s="15" t="s">
        <v>233</v>
      </c>
      <c r="C38" s="15" t="s">
        <v>234</v>
      </c>
      <c r="D38" s="15" t="s">
        <v>235</v>
      </c>
      <c r="E38" s="32" t="s">
        <v>236</v>
      </c>
      <c r="F38" s="15" t="s">
        <v>83</v>
      </c>
      <c r="G38" s="4" t="s">
        <v>237</v>
      </c>
      <c r="H38" s="4" t="s">
        <v>238</v>
      </c>
      <c r="I38" s="4">
        <v>34947950068</v>
      </c>
      <c r="J38" s="24">
        <v>42917</v>
      </c>
      <c r="K38" s="24" t="s">
        <v>92</v>
      </c>
      <c r="L38" s="4">
        <v>5</v>
      </c>
      <c r="M38" s="4" t="s">
        <v>93</v>
      </c>
      <c r="N38" s="4"/>
      <c r="O38" s="4"/>
      <c r="P38" s="30"/>
      <c r="Q38" s="4"/>
      <c r="R38" s="4" t="s">
        <v>93</v>
      </c>
      <c r="S38" s="4"/>
      <c r="T38" s="4"/>
      <c r="U38" s="5">
        <v>11375.14</v>
      </c>
      <c r="V38" s="5">
        <v>1285.5</v>
      </c>
      <c r="W38" s="5">
        <v>2478.8000000000002</v>
      </c>
      <c r="X38" s="5">
        <f t="shared" si="0"/>
        <v>15139.439999999999</v>
      </c>
      <c r="Y38" s="16"/>
    </row>
    <row r="39" spans="1:27" s="14" customFormat="1" ht="15" x14ac:dyDescent="0.25">
      <c r="A39" s="25">
        <v>31</v>
      </c>
      <c r="B39" s="15" t="s">
        <v>239</v>
      </c>
      <c r="C39" s="15" t="s">
        <v>176</v>
      </c>
      <c r="D39" s="15" t="s">
        <v>240</v>
      </c>
      <c r="E39" s="15" t="s">
        <v>229</v>
      </c>
      <c r="F39" s="15" t="s">
        <v>83</v>
      </c>
      <c r="G39" s="4" t="s">
        <v>241</v>
      </c>
      <c r="H39" s="4" t="s">
        <v>242</v>
      </c>
      <c r="I39" s="4" t="s">
        <v>243</v>
      </c>
      <c r="J39" s="24">
        <v>42848</v>
      </c>
      <c r="K39" s="24" t="s">
        <v>92</v>
      </c>
      <c r="L39" s="4">
        <v>3</v>
      </c>
      <c r="M39" s="4" t="s">
        <v>93</v>
      </c>
      <c r="N39" s="4"/>
      <c r="O39" s="4"/>
      <c r="P39" s="30"/>
      <c r="Q39" s="4"/>
      <c r="R39" s="4" t="s">
        <v>93</v>
      </c>
      <c r="S39" s="4"/>
      <c r="T39" s="4"/>
      <c r="U39" s="5">
        <v>9951</v>
      </c>
      <c r="V39" s="5">
        <v>1050</v>
      </c>
      <c r="W39" s="5">
        <v>2478.8000000000002</v>
      </c>
      <c r="X39" s="5">
        <f t="shared" si="0"/>
        <v>13479.8</v>
      </c>
      <c r="Y39" s="16"/>
    </row>
    <row r="40" spans="1:27" s="14" customFormat="1" ht="15" x14ac:dyDescent="0.25">
      <c r="A40" s="25">
        <v>32</v>
      </c>
      <c r="B40" s="15" t="s">
        <v>244</v>
      </c>
      <c r="C40" s="15" t="s">
        <v>80</v>
      </c>
      <c r="D40" s="15" t="s">
        <v>245</v>
      </c>
      <c r="E40" s="15" t="s">
        <v>166</v>
      </c>
      <c r="F40" s="15" t="s">
        <v>83</v>
      </c>
      <c r="G40" s="4" t="s">
        <v>246</v>
      </c>
      <c r="H40" s="4" t="s">
        <v>247</v>
      </c>
      <c r="I40" s="4" t="s">
        <v>248</v>
      </c>
      <c r="J40" s="24">
        <v>45567</v>
      </c>
      <c r="K40" s="24" t="s">
        <v>92</v>
      </c>
      <c r="L40" s="4">
        <v>5</v>
      </c>
      <c r="M40" s="4"/>
      <c r="N40" s="4"/>
      <c r="O40" s="4" t="s">
        <v>93</v>
      </c>
      <c r="P40" s="30"/>
      <c r="Q40" s="4"/>
      <c r="R40" s="4"/>
      <c r="S40" s="4" t="s">
        <v>93</v>
      </c>
      <c r="T40" s="4"/>
      <c r="U40" s="5">
        <v>9590.7000000000007</v>
      </c>
      <c r="V40" s="5"/>
      <c r="W40" s="5">
        <v>2354</v>
      </c>
      <c r="X40" s="5">
        <f t="shared" si="0"/>
        <v>11944.7</v>
      </c>
      <c r="Y40" s="16"/>
    </row>
    <row r="41" spans="1:27" s="14" customFormat="1" ht="17.25" customHeight="1" x14ac:dyDescent="0.25">
      <c r="A41" s="25">
        <v>33</v>
      </c>
      <c r="B41" s="15" t="s">
        <v>249</v>
      </c>
      <c r="C41" s="15" t="s">
        <v>249</v>
      </c>
      <c r="D41" s="15" t="s">
        <v>250</v>
      </c>
      <c r="E41" s="32" t="s">
        <v>251</v>
      </c>
      <c r="F41" s="15" t="s">
        <v>83</v>
      </c>
      <c r="G41" s="4" t="s">
        <v>252</v>
      </c>
      <c r="H41" s="4" t="s">
        <v>253</v>
      </c>
      <c r="I41" s="4" t="s">
        <v>254</v>
      </c>
      <c r="J41" s="24">
        <v>45566</v>
      </c>
      <c r="K41" s="24" t="s">
        <v>92</v>
      </c>
      <c r="L41" s="4">
        <v>5</v>
      </c>
      <c r="M41" s="4"/>
      <c r="N41" s="4"/>
      <c r="O41" s="4" t="s">
        <v>93</v>
      </c>
      <c r="P41" s="30"/>
      <c r="Q41" s="4"/>
      <c r="R41" s="4"/>
      <c r="S41" s="4" t="s">
        <v>93</v>
      </c>
      <c r="T41" s="4"/>
      <c r="U41" s="5">
        <v>8694.9</v>
      </c>
      <c r="V41" s="5"/>
      <c r="W41" s="5">
        <v>2354</v>
      </c>
      <c r="X41" s="5">
        <f t="shared" si="0"/>
        <v>11048.9</v>
      </c>
      <c r="Y41" s="16"/>
    </row>
    <row r="42" spans="1:27" s="14" customFormat="1" ht="15" x14ac:dyDescent="0.25">
      <c r="A42" s="25">
        <v>34</v>
      </c>
      <c r="B42" s="15" t="s">
        <v>255</v>
      </c>
      <c r="C42" s="15" t="s">
        <v>111</v>
      </c>
      <c r="D42" s="15" t="s">
        <v>256</v>
      </c>
      <c r="E42" s="15" t="s">
        <v>184</v>
      </c>
      <c r="F42" s="15" t="s">
        <v>83</v>
      </c>
      <c r="G42" s="4" t="s">
        <v>252</v>
      </c>
      <c r="H42" s="4" t="s">
        <v>257</v>
      </c>
      <c r="I42" s="4">
        <v>94937715517</v>
      </c>
      <c r="J42" s="24">
        <v>45642</v>
      </c>
      <c r="K42" s="24" t="s">
        <v>92</v>
      </c>
      <c r="L42" s="4">
        <v>5</v>
      </c>
      <c r="M42" s="4"/>
      <c r="N42" s="4"/>
      <c r="O42" s="4" t="s">
        <v>93</v>
      </c>
      <c r="P42" s="30"/>
      <c r="Q42" s="4"/>
      <c r="R42" s="4" t="s">
        <v>93</v>
      </c>
      <c r="S42" s="4"/>
      <c r="T42" s="4"/>
      <c r="U42" s="5">
        <v>8857.01</v>
      </c>
      <c r="V42" s="5"/>
      <c r="W42" s="5"/>
      <c r="X42" s="5">
        <f t="shared" si="0"/>
        <v>8857.01</v>
      </c>
      <c r="Y42" s="16"/>
    </row>
    <row r="43" spans="1:27" s="14" customFormat="1" ht="15" x14ac:dyDescent="0.25">
      <c r="A43" s="25">
        <v>35</v>
      </c>
      <c r="B43" s="15" t="s">
        <v>258</v>
      </c>
      <c r="C43" s="15" t="s">
        <v>170</v>
      </c>
      <c r="D43" s="15" t="s">
        <v>259</v>
      </c>
      <c r="E43" s="15" t="s">
        <v>184</v>
      </c>
      <c r="F43" s="15" t="s">
        <v>83</v>
      </c>
      <c r="G43" s="4" t="s">
        <v>260</v>
      </c>
      <c r="H43" s="4" t="s">
        <v>261</v>
      </c>
      <c r="I43" s="4">
        <v>21078978882</v>
      </c>
      <c r="J43" s="24">
        <v>45705</v>
      </c>
      <c r="K43" s="24" t="s">
        <v>92</v>
      </c>
      <c r="L43" s="4">
        <v>5</v>
      </c>
      <c r="M43" s="4"/>
      <c r="N43" s="4"/>
      <c r="O43" s="4" t="s">
        <v>93</v>
      </c>
      <c r="P43" s="30"/>
      <c r="Q43" s="4"/>
      <c r="R43" s="4" t="s">
        <v>93</v>
      </c>
      <c r="S43" s="4"/>
      <c r="T43" s="4"/>
      <c r="U43" s="5">
        <v>8673.7999999999993</v>
      </c>
      <c r="V43" s="5"/>
      <c r="W43" s="5">
        <v>2354</v>
      </c>
      <c r="X43" s="5">
        <f t="shared" si="0"/>
        <v>11027.8</v>
      </c>
      <c r="Y43" s="16"/>
    </row>
    <row r="44" spans="1:27" ht="63.75" customHeight="1" x14ac:dyDescent="0.2">
      <c r="J44" s="29"/>
      <c r="K44" s="29"/>
    </row>
    <row r="45" spans="1:27" x14ac:dyDescent="0.2">
      <c r="C45" s="47"/>
      <c r="D45" s="47"/>
      <c r="E45" s="47"/>
      <c r="F45" s="45" t="s">
        <v>69</v>
      </c>
      <c r="J45" s="26"/>
      <c r="K45" s="26"/>
      <c r="L45" s="45" t="s">
        <v>69</v>
      </c>
      <c r="M45" s="45"/>
      <c r="N45" s="45"/>
      <c r="O45" s="45"/>
      <c r="Y45" s="45" t="s">
        <v>69</v>
      </c>
      <c r="Z45" s="18"/>
      <c r="AA45" s="18"/>
    </row>
    <row r="46" spans="1:27" ht="11.25" customHeight="1" x14ac:dyDescent="0.2">
      <c r="C46" s="48" t="s">
        <v>263</v>
      </c>
      <c r="D46" s="48"/>
      <c r="E46" s="48"/>
      <c r="F46" s="45"/>
      <c r="J46" s="48" t="s">
        <v>265</v>
      </c>
      <c r="K46" s="48"/>
      <c r="L46" s="45"/>
      <c r="M46" s="45"/>
      <c r="N46" s="45"/>
      <c r="O46" s="45"/>
      <c r="V46" s="48" t="s">
        <v>267</v>
      </c>
      <c r="W46" s="48"/>
      <c r="X46" s="48"/>
      <c r="Y46" s="45"/>
      <c r="Z46" s="18"/>
      <c r="AA46" s="18"/>
    </row>
    <row r="47" spans="1:27" ht="14.45" customHeight="1" x14ac:dyDescent="0.2">
      <c r="C47" s="46" t="s">
        <v>264</v>
      </c>
      <c r="D47" s="46"/>
      <c r="E47" s="46"/>
      <c r="F47" s="45"/>
      <c r="J47" s="46" t="s">
        <v>266</v>
      </c>
      <c r="K47" s="46"/>
      <c r="L47" s="45"/>
      <c r="M47" s="45"/>
      <c r="N47" s="45"/>
      <c r="O47" s="45"/>
      <c r="V47" s="46" t="s">
        <v>268</v>
      </c>
      <c r="W47" s="46"/>
      <c r="X47" s="46"/>
      <c r="Y47" s="45"/>
      <c r="Z47" s="18"/>
      <c r="AA47" s="18"/>
    </row>
    <row r="48" spans="1:27" x14ac:dyDescent="0.2">
      <c r="Z48" s="18"/>
      <c r="AA48" s="18"/>
    </row>
    <row r="49" spans="26:27" x14ac:dyDescent="0.2">
      <c r="Z49" s="18"/>
      <c r="AA49" s="18"/>
    </row>
    <row r="50" spans="26:27" x14ac:dyDescent="0.2">
      <c r="Z50" s="18"/>
      <c r="AA50" s="18"/>
    </row>
    <row r="51" spans="26:27" x14ac:dyDescent="0.2">
      <c r="Z51" s="18"/>
      <c r="AA51" s="18"/>
    </row>
  </sheetData>
  <mergeCells count="33">
    <mergeCell ref="Y45:Y47"/>
    <mergeCell ref="X7:X8"/>
    <mergeCell ref="Y7:Y8"/>
    <mergeCell ref="R7:T7"/>
    <mergeCell ref="V7:V8"/>
    <mergeCell ref="W7:W8"/>
    <mergeCell ref="M7:Q7"/>
    <mergeCell ref="F45:F47"/>
    <mergeCell ref="B1:X1"/>
    <mergeCell ref="J47:K47"/>
    <mergeCell ref="C45:E45"/>
    <mergeCell ref="C47:E47"/>
    <mergeCell ref="V46:X46"/>
    <mergeCell ref="V47:X47"/>
    <mergeCell ref="C46:E46"/>
    <mergeCell ref="J46:K46"/>
    <mergeCell ref="L45:O47"/>
    <mergeCell ref="A2:A3"/>
    <mergeCell ref="B2:X2"/>
    <mergeCell ref="B3:X3"/>
    <mergeCell ref="A7:A8"/>
    <mergeCell ref="B7:B8"/>
    <mergeCell ref="E7:E8"/>
    <mergeCell ref="G7:G8"/>
    <mergeCell ref="H7:H8"/>
    <mergeCell ref="C7:C8"/>
    <mergeCell ref="D7:D8"/>
    <mergeCell ref="F7:F8"/>
    <mergeCell ref="K7:K8"/>
    <mergeCell ref="I7:I8"/>
    <mergeCell ref="J7:J8"/>
    <mergeCell ref="L7:L8"/>
    <mergeCell ref="U7:U8"/>
  </mergeCells>
  <pageMargins left="0.7" right="0.7" top="0.75" bottom="0.75" header="0.3" footer="0.3"/>
  <pageSetup paperSize="5" scale="50" fitToHeight="0" orientation="landscape" r:id="rId1"/>
  <headerFooter alignWithMargins="0">
    <oddFooter>&amp;R&amp;14Hoja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44"/>
  <sheetViews>
    <sheetView topLeftCell="H7" zoomScale="110" zoomScaleNormal="110" zoomScaleSheetLayoutView="87" workbookViewId="0">
      <selection activeCell="W16" sqref="W16"/>
    </sheetView>
  </sheetViews>
  <sheetFormatPr baseColWidth="10" defaultColWidth="11.5703125" defaultRowHeight="14.25" x14ac:dyDescent="0.2"/>
  <cols>
    <col min="1" max="1" width="9.28515625" style="1" customWidth="1"/>
    <col min="2" max="3" width="23.85546875" style="1" customWidth="1"/>
    <col min="4" max="4" width="24" style="1" customWidth="1"/>
    <col min="5" max="5" width="20" style="1" customWidth="1"/>
    <col min="6" max="6" width="20.7109375" style="1" customWidth="1"/>
    <col min="7" max="7" width="18.140625" style="1" customWidth="1"/>
    <col min="8" max="8" width="13.28515625" style="1" bestFit="1" customWidth="1"/>
    <col min="9" max="10" width="22.85546875" style="1" customWidth="1"/>
    <col min="11" max="11" width="23" style="1" customWidth="1"/>
    <col min="12" max="12" width="6.28515625" style="17" customWidth="1"/>
    <col min="13" max="14" width="3.5703125" style="17" bestFit="1" customWidth="1"/>
    <col min="15" max="15" width="7.28515625" style="17" customWidth="1"/>
    <col min="16" max="16" width="5.28515625" style="17" customWidth="1"/>
    <col min="17" max="17" width="8" style="17" customWidth="1"/>
    <col min="18" max="20" width="10.28515625" style="17" customWidth="1"/>
    <col min="21" max="21" width="9.7109375" style="18" customWidth="1"/>
    <col min="22" max="22" width="19.42578125" style="18" customWidth="1"/>
    <col min="23" max="23" width="11.5703125" style="18" customWidth="1"/>
    <col min="24" max="24" width="11.5703125" style="18"/>
    <col min="25" max="25" width="22.5703125" style="19" customWidth="1"/>
    <col min="26" max="16384" width="11.5703125" style="1"/>
  </cols>
  <sheetData>
    <row r="1" spans="1:27" ht="28.9" customHeight="1" x14ac:dyDescent="0.4">
      <c r="B1" s="37" t="s">
        <v>15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7" ht="28.9" customHeight="1" x14ac:dyDescent="0.4">
      <c r="A2" s="51" t="s">
        <v>62</v>
      </c>
      <c r="B2" s="37" t="s">
        <v>78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</row>
    <row r="3" spans="1:27" ht="28.9" customHeight="1" x14ac:dyDescent="0.4">
      <c r="A3" s="36"/>
      <c r="B3" s="37" t="s">
        <v>38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</row>
    <row r="4" spans="1:27" ht="15" customHeight="1" x14ac:dyDescent="0.2"/>
    <row r="5" spans="1:27" ht="24.6" customHeight="1" thickBot="1" x14ac:dyDescent="0.25"/>
    <row r="6" spans="1:27" ht="14.45" hidden="1" customHeight="1" thickBot="1" x14ac:dyDescent="0.25"/>
    <row r="7" spans="1:27" s="2" customFormat="1" ht="40.15" customHeight="1" thickBot="1" x14ac:dyDescent="0.25">
      <c r="A7" s="38" t="s">
        <v>39</v>
      </c>
      <c r="B7" s="40" t="s">
        <v>40</v>
      </c>
      <c r="C7" s="40" t="s">
        <v>41</v>
      </c>
      <c r="D7" s="40" t="s">
        <v>42</v>
      </c>
      <c r="E7" s="40" t="s">
        <v>43</v>
      </c>
      <c r="F7" s="40" t="s">
        <v>47</v>
      </c>
      <c r="G7" s="40" t="s">
        <v>44</v>
      </c>
      <c r="H7" s="40" t="s">
        <v>17</v>
      </c>
      <c r="I7" s="40" t="s">
        <v>18</v>
      </c>
      <c r="J7" s="41" t="s">
        <v>45</v>
      </c>
      <c r="K7" s="41" t="s">
        <v>46</v>
      </c>
      <c r="L7" s="43" t="s">
        <v>48</v>
      </c>
      <c r="M7" s="40" t="s">
        <v>49</v>
      </c>
      <c r="N7" s="40"/>
      <c r="O7" s="40"/>
      <c r="P7" s="40"/>
      <c r="Q7" s="40"/>
      <c r="R7" s="40" t="s">
        <v>61</v>
      </c>
      <c r="S7" s="40"/>
      <c r="T7" s="40"/>
      <c r="U7" s="43" t="s">
        <v>60</v>
      </c>
      <c r="V7" s="43" t="s">
        <v>50</v>
      </c>
      <c r="W7" s="43" t="s">
        <v>51</v>
      </c>
      <c r="X7" s="43" t="s">
        <v>52</v>
      </c>
      <c r="Y7" s="52" t="s">
        <v>53</v>
      </c>
      <c r="Z7" s="1"/>
      <c r="AA7" s="1"/>
    </row>
    <row r="8" spans="1:27" ht="100.15" customHeight="1" x14ac:dyDescent="0.2">
      <c r="A8" s="39"/>
      <c r="B8" s="41"/>
      <c r="C8" s="41" t="s">
        <v>30</v>
      </c>
      <c r="D8" s="41" t="s">
        <v>30</v>
      </c>
      <c r="E8" s="41"/>
      <c r="F8" s="41" t="s">
        <v>33</v>
      </c>
      <c r="G8" s="41"/>
      <c r="H8" s="41"/>
      <c r="I8" s="41"/>
      <c r="J8" s="42"/>
      <c r="K8" s="42"/>
      <c r="L8" s="44"/>
      <c r="M8" s="21" t="s">
        <v>3</v>
      </c>
      <c r="N8" s="21" t="s">
        <v>4</v>
      </c>
      <c r="O8" s="21" t="s">
        <v>5</v>
      </c>
      <c r="P8" s="21" t="s">
        <v>6</v>
      </c>
      <c r="Q8" s="21" t="s">
        <v>2</v>
      </c>
      <c r="R8" s="22" t="s">
        <v>7</v>
      </c>
      <c r="S8" s="23" t="s">
        <v>8</v>
      </c>
      <c r="T8" s="22" t="s">
        <v>9</v>
      </c>
      <c r="U8" s="44"/>
      <c r="V8" s="44"/>
      <c r="W8" s="44"/>
      <c r="X8" s="44"/>
      <c r="Y8" s="53"/>
      <c r="Z8" s="3"/>
      <c r="AA8" s="3"/>
    </row>
    <row r="9" spans="1:27" s="14" customFormat="1" x14ac:dyDescent="0.25">
      <c r="A9" s="25"/>
      <c r="B9" s="15"/>
      <c r="C9" s="15"/>
      <c r="D9" s="15"/>
      <c r="E9" s="15"/>
      <c r="F9" s="15"/>
      <c r="G9" s="4"/>
      <c r="H9" s="4"/>
      <c r="I9" s="4"/>
      <c r="J9" s="24"/>
      <c r="K9" s="24"/>
      <c r="L9" s="4"/>
      <c r="M9" s="4"/>
      <c r="N9" s="4"/>
      <c r="O9" s="4"/>
      <c r="P9" s="4"/>
      <c r="Q9" s="4"/>
      <c r="R9" s="4"/>
      <c r="S9" s="4"/>
      <c r="T9" s="4"/>
      <c r="U9" s="5"/>
      <c r="V9" s="5"/>
      <c r="W9" s="5"/>
      <c r="X9" s="5">
        <f t="shared" ref="X9:X20" si="0">SUM(U9:W9)</f>
        <v>0</v>
      </c>
      <c r="Y9" s="16"/>
    </row>
    <row r="10" spans="1:27" s="14" customFormat="1" ht="15" x14ac:dyDescent="0.25">
      <c r="A10" s="6"/>
      <c r="B10" s="20"/>
      <c r="C10" s="20"/>
      <c r="D10" s="20"/>
      <c r="E10" s="15"/>
      <c r="F10" s="15"/>
      <c r="G10" s="4"/>
      <c r="H10" s="4"/>
      <c r="I10" s="4"/>
      <c r="J10" s="24"/>
      <c r="K10" s="24"/>
      <c r="L10" s="4"/>
      <c r="M10" s="4"/>
      <c r="N10" s="4"/>
      <c r="O10" s="4"/>
      <c r="P10" s="4"/>
      <c r="Q10" s="4"/>
      <c r="R10" s="4"/>
      <c r="S10" s="4"/>
      <c r="T10" s="4"/>
      <c r="U10" s="5"/>
      <c r="V10" s="5"/>
      <c r="W10" s="5"/>
      <c r="X10" s="5">
        <f t="shared" si="0"/>
        <v>0</v>
      </c>
      <c r="Y10" s="16"/>
    </row>
    <row r="11" spans="1:27" s="14" customFormat="1" ht="15" x14ac:dyDescent="0.25">
      <c r="A11" s="6"/>
      <c r="B11" s="20"/>
      <c r="C11" s="20"/>
      <c r="D11" s="20"/>
      <c r="E11" s="15"/>
      <c r="F11" s="15"/>
      <c r="G11" s="4"/>
      <c r="H11" s="4"/>
      <c r="I11" s="4"/>
      <c r="J11" s="24"/>
      <c r="K11" s="24"/>
      <c r="L11" s="4"/>
      <c r="M11" s="4"/>
      <c r="N11" s="4"/>
      <c r="O11" s="4"/>
      <c r="P11" s="4"/>
      <c r="Q11" s="4"/>
      <c r="R11" s="4"/>
      <c r="S11" s="4"/>
      <c r="T11" s="4"/>
      <c r="U11" s="5"/>
      <c r="V11" s="5"/>
      <c r="W11" s="5"/>
      <c r="X11" s="5">
        <f t="shared" si="0"/>
        <v>0</v>
      </c>
      <c r="Y11" s="16"/>
    </row>
    <row r="12" spans="1:27" s="14" customFormat="1" ht="15" x14ac:dyDescent="0.25">
      <c r="A12" s="6"/>
      <c r="B12" s="20"/>
      <c r="C12" s="20"/>
      <c r="D12" s="20"/>
      <c r="E12" s="15"/>
      <c r="F12" s="15"/>
      <c r="G12" s="4"/>
      <c r="H12" s="4"/>
      <c r="I12" s="4"/>
      <c r="J12" s="24"/>
      <c r="K12" s="24"/>
      <c r="L12" s="4"/>
      <c r="M12" s="4"/>
      <c r="N12" s="4"/>
      <c r="O12" s="4"/>
      <c r="P12" s="4"/>
      <c r="Q12" s="4"/>
      <c r="R12" s="4"/>
      <c r="S12" s="4"/>
      <c r="T12" s="4"/>
      <c r="U12" s="5"/>
      <c r="V12" s="5"/>
      <c r="W12" s="5"/>
      <c r="X12" s="5">
        <f t="shared" si="0"/>
        <v>0</v>
      </c>
      <c r="Y12" s="16"/>
    </row>
    <row r="13" spans="1:27" s="14" customFormat="1" ht="15" x14ac:dyDescent="0.25">
      <c r="A13" s="6"/>
      <c r="B13" s="20"/>
      <c r="C13" s="20"/>
      <c r="D13" s="20"/>
      <c r="E13" s="15"/>
      <c r="F13" s="15"/>
      <c r="G13" s="4"/>
      <c r="H13" s="4"/>
      <c r="I13" s="4"/>
      <c r="J13" s="24"/>
      <c r="K13" s="2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>
        <f t="shared" si="0"/>
        <v>0</v>
      </c>
      <c r="Y13" s="16"/>
    </row>
    <row r="14" spans="1:27" s="14" customFormat="1" ht="15" x14ac:dyDescent="0.25">
      <c r="A14" s="6"/>
      <c r="B14" s="20"/>
      <c r="C14" s="20"/>
      <c r="D14" s="20"/>
      <c r="E14" s="15"/>
      <c r="F14" s="15"/>
      <c r="G14" s="4"/>
      <c r="H14" s="4"/>
      <c r="I14" s="4"/>
      <c r="J14" s="24"/>
      <c r="K14" s="2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>
        <f t="shared" si="0"/>
        <v>0</v>
      </c>
      <c r="Y14" s="16"/>
    </row>
    <row r="15" spans="1:27" s="14" customFormat="1" ht="15" x14ac:dyDescent="0.25">
      <c r="A15" s="6"/>
      <c r="B15" s="20"/>
      <c r="C15" s="20"/>
      <c r="D15" s="20"/>
      <c r="E15" s="15"/>
      <c r="F15" s="15"/>
      <c r="G15" s="4"/>
      <c r="H15" s="4"/>
      <c r="I15" s="4"/>
      <c r="J15" s="24"/>
      <c r="K15" s="2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>
        <f t="shared" si="0"/>
        <v>0</v>
      </c>
      <c r="Y15" s="16"/>
    </row>
    <row r="16" spans="1:27" s="14" customFormat="1" ht="15" x14ac:dyDescent="0.25">
      <c r="A16" s="6"/>
      <c r="B16" s="20"/>
      <c r="C16" s="20"/>
      <c r="D16" s="20"/>
      <c r="E16" s="15"/>
      <c r="F16" s="15"/>
      <c r="G16" s="4"/>
      <c r="H16" s="4"/>
      <c r="I16" s="4"/>
      <c r="J16" s="24"/>
      <c r="K16" s="2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>
        <f t="shared" si="0"/>
        <v>0</v>
      </c>
      <c r="Y16" s="16"/>
    </row>
    <row r="17" spans="1:25" s="14" customFormat="1" ht="15" x14ac:dyDescent="0.25">
      <c r="A17" s="6"/>
      <c r="B17" s="20"/>
      <c r="C17" s="20"/>
      <c r="D17" s="20"/>
      <c r="E17" s="15"/>
      <c r="F17" s="15"/>
      <c r="G17" s="4"/>
      <c r="H17" s="4"/>
      <c r="I17" s="4"/>
      <c r="J17" s="24"/>
      <c r="K17" s="2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>
        <f t="shared" si="0"/>
        <v>0</v>
      </c>
      <c r="Y17" s="16"/>
    </row>
    <row r="18" spans="1:25" s="14" customFormat="1" ht="15" x14ac:dyDescent="0.25">
      <c r="A18" s="6"/>
      <c r="B18" s="20"/>
      <c r="C18" s="20"/>
      <c r="D18" s="20"/>
      <c r="E18" s="15"/>
      <c r="F18" s="15"/>
      <c r="G18" s="4"/>
      <c r="H18" s="4"/>
      <c r="I18" s="4"/>
      <c r="J18" s="24"/>
      <c r="K18" s="2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>
        <f t="shared" si="0"/>
        <v>0</v>
      </c>
      <c r="Y18" s="16"/>
    </row>
    <row r="19" spans="1:25" s="14" customFormat="1" ht="15" x14ac:dyDescent="0.25">
      <c r="A19" s="6"/>
      <c r="B19" s="20"/>
      <c r="C19" s="20"/>
      <c r="D19" s="20"/>
      <c r="E19" s="15"/>
      <c r="F19" s="15"/>
      <c r="G19" s="4"/>
      <c r="H19" s="4"/>
      <c r="I19" s="4"/>
      <c r="J19" s="24"/>
      <c r="K19" s="2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>
        <f t="shared" si="0"/>
        <v>0</v>
      </c>
      <c r="Y19" s="16"/>
    </row>
    <row r="20" spans="1:25" s="14" customFormat="1" ht="15" x14ac:dyDescent="0.25">
      <c r="A20" s="6"/>
      <c r="B20" s="20"/>
      <c r="C20" s="20"/>
      <c r="D20" s="20"/>
      <c r="E20" s="15"/>
      <c r="F20" s="15"/>
      <c r="G20" s="4"/>
      <c r="H20" s="4"/>
      <c r="I20" s="4"/>
      <c r="J20" s="24"/>
      <c r="K20" s="2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>
        <f t="shared" si="0"/>
        <v>0</v>
      </c>
      <c r="Y20" s="16"/>
    </row>
    <row r="21" spans="1:25" s="14" customFormat="1" ht="15" x14ac:dyDescent="0.25">
      <c r="A21" s="6"/>
      <c r="B21" s="20"/>
      <c r="C21" s="20"/>
      <c r="D21" s="20"/>
      <c r="E21" s="15"/>
      <c r="F21" s="15"/>
      <c r="G21" s="4"/>
      <c r="H21" s="4"/>
      <c r="I21" s="4"/>
      <c r="J21" s="24"/>
      <c r="K21" s="2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>
        <v>0</v>
      </c>
      <c r="Y21" s="16"/>
    </row>
    <row r="22" spans="1:25" s="14" customFormat="1" ht="15" x14ac:dyDescent="0.25">
      <c r="A22" s="6"/>
      <c r="B22" s="20"/>
      <c r="C22" s="20"/>
      <c r="D22" s="20"/>
      <c r="E22" s="15"/>
      <c r="F22" s="15"/>
      <c r="G22" s="4"/>
      <c r="H22" s="4"/>
      <c r="I22" s="4"/>
      <c r="J22" s="24"/>
      <c r="K22" s="2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>
        <v>0</v>
      </c>
      <c r="Y22" s="16"/>
    </row>
    <row r="23" spans="1:25" s="14" customFormat="1" ht="15" x14ac:dyDescent="0.25">
      <c r="A23" s="6"/>
      <c r="B23" s="20"/>
      <c r="C23" s="20"/>
      <c r="D23" s="20"/>
      <c r="E23" s="15"/>
      <c r="F23" s="15"/>
      <c r="G23" s="4"/>
      <c r="H23" s="4"/>
      <c r="I23" s="4"/>
      <c r="J23" s="24"/>
      <c r="K23" s="2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>
        <v>0</v>
      </c>
      <c r="Y23" s="16"/>
    </row>
    <row r="24" spans="1:25" s="14" customFormat="1" ht="15" x14ac:dyDescent="0.25">
      <c r="A24" s="6"/>
      <c r="B24" s="20"/>
      <c r="C24" s="20"/>
      <c r="D24" s="20"/>
      <c r="E24" s="15"/>
      <c r="F24" s="15"/>
      <c r="G24" s="4"/>
      <c r="H24" s="4"/>
      <c r="I24" s="4"/>
      <c r="J24" s="24"/>
      <c r="K24" s="2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>
        <v>0</v>
      </c>
      <c r="Y24" s="16"/>
    </row>
    <row r="25" spans="1:25" s="14" customFormat="1" ht="15" x14ac:dyDescent="0.25">
      <c r="A25" s="6"/>
      <c r="B25" s="20"/>
      <c r="C25" s="20"/>
      <c r="D25" s="20"/>
      <c r="E25" s="15"/>
      <c r="F25" s="15"/>
      <c r="G25" s="4"/>
      <c r="H25" s="4"/>
      <c r="I25" s="4"/>
      <c r="J25" s="24"/>
      <c r="K25" s="2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>
        <v>0</v>
      </c>
      <c r="Y25" s="16"/>
    </row>
    <row r="26" spans="1:25" s="14" customFormat="1" ht="15" x14ac:dyDescent="0.25">
      <c r="A26" s="6"/>
      <c r="B26" s="20"/>
      <c r="C26" s="20"/>
      <c r="D26" s="20"/>
      <c r="E26" s="15"/>
      <c r="F26" s="15"/>
      <c r="G26" s="4"/>
      <c r="H26" s="4"/>
      <c r="I26" s="4"/>
      <c r="J26" s="24"/>
      <c r="K26" s="2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>
        <v>0</v>
      </c>
      <c r="Y26" s="16"/>
    </row>
    <row r="27" spans="1:25" s="14" customFormat="1" ht="15" x14ac:dyDescent="0.25">
      <c r="A27" s="6"/>
      <c r="B27" s="20"/>
      <c r="C27" s="20"/>
      <c r="D27" s="20"/>
      <c r="E27" s="15"/>
      <c r="F27" s="15"/>
      <c r="G27" s="4"/>
      <c r="H27" s="4"/>
      <c r="I27" s="4"/>
      <c r="J27" s="24"/>
      <c r="K27" s="2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>
        <v>0</v>
      </c>
      <c r="Y27" s="16"/>
    </row>
    <row r="28" spans="1:25" s="14" customFormat="1" ht="15" x14ac:dyDescent="0.25">
      <c r="A28" s="6"/>
      <c r="B28" s="20"/>
      <c r="C28" s="20"/>
      <c r="D28" s="20"/>
      <c r="E28" s="15"/>
      <c r="F28" s="15"/>
      <c r="G28" s="4"/>
      <c r="H28" s="4"/>
      <c r="I28" s="4"/>
      <c r="J28" s="24"/>
      <c r="K28" s="2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>
        <v>0</v>
      </c>
      <c r="Y28" s="16"/>
    </row>
    <row r="29" spans="1:25" s="14" customFormat="1" ht="15" x14ac:dyDescent="0.25">
      <c r="A29" s="6"/>
      <c r="B29" s="20"/>
      <c r="C29" s="20"/>
      <c r="D29" s="20"/>
      <c r="E29" s="15"/>
      <c r="F29" s="15"/>
      <c r="G29" s="4"/>
      <c r="H29" s="4"/>
      <c r="I29" s="4"/>
      <c r="J29" s="24"/>
      <c r="K29" s="2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>
        <v>0</v>
      </c>
      <c r="Y29" s="16"/>
    </row>
    <row r="30" spans="1:25" s="14" customFormat="1" ht="15" x14ac:dyDescent="0.25">
      <c r="A30" s="6"/>
      <c r="B30" s="20"/>
      <c r="C30" s="20"/>
      <c r="D30" s="20"/>
      <c r="E30" s="15"/>
      <c r="F30" s="15"/>
      <c r="G30" s="4"/>
      <c r="H30" s="4"/>
      <c r="I30" s="4"/>
      <c r="J30" s="24"/>
      <c r="K30" s="2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>
        <v>0</v>
      </c>
      <c r="Y30" s="16"/>
    </row>
    <row r="31" spans="1:25" s="14" customFormat="1" ht="15" x14ac:dyDescent="0.25">
      <c r="A31" s="6"/>
      <c r="B31" s="20"/>
      <c r="C31" s="20"/>
      <c r="D31" s="20"/>
      <c r="E31" s="15"/>
      <c r="F31" s="15"/>
      <c r="G31" s="4"/>
      <c r="H31" s="4"/>
      <c r="I31" s="4"/>
      <c r="J31" s="24"/>
      <c r="K31" s="2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>
        <v>0</v>
      </c>
      <c r="Y31" s="16"/>
    </row>
    <row r="32" spans="1:25" s="14" customFormat="1" ht="15" x14ac:dyDescent="0.25">
      <c r="A32" s="6"/>
      <c r="B32" s="20"/>
      <c r="C32" s="20"/>
      <c r="D32" s="20"/>
      <c r="E32" s="15"/>
      <c r="F32" s="15"/>
      <c r="G32" s="4"/>
      <c r="H32" s="4"/>
      <c r="I32" s="4"/>
      <c r="J32" s="24"/>
      <c r="K32" s="2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>
        <v>0</v>
      </c>
      <c r="Y32" s="16"/>
    </row>
    <row r="33" spans="1:27" s="14" customFormat="1" ht="15" x14ac:dyDescent="0.25">
      <c r="A33" s="6"/>
      <c r="B33" s="20"/>
      <c r="C33" s="20"/>
      <c r="D33" s="20"/>
      <c r="E33" s="15"/>
      <c r="F33" s="15"/>
      <c r="G33" s="4"/>
      <c r="H33" s="4"/>
      <c r="I33" s="4"/>
      <c r="J33" s="24"/>
      <c r="K33" s="2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>
        <v>0</v>
      </c>
      <c r="Y33" s="16"/>
    </row>
    <row r="34" spans="1:27" s="14" customFormat="1" ht="15" x14ac:dyDescent="0.25">
      <c r="A34" s="6"/>
      <c r="B34" s="20"/>
      <c r="C34" s="20"/>
      <c r="D34" s="20"/>
      <c r="E34" s="15"/>
      <c r="F34" s="15"/>
      <c r="G34" s="4"/>
      <c r="H34" s="4"/>
      <c r="I34" s="4"/>
      <c r="J34" s="24"/>
      <c r="K34" s="2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>
        <v>0</v>
      </c>
      <c r="Y34" s="16"/>
    </row>
    <row r="35" spans="1:27" s="14" customFormat="1" ht="15" x14ac:dyDescent="0.25">
      <c r="A35" s="6"/>
      <c r="B35" s="20"/>
      <c r="C35" s="20"/>
      <c r="D35" s="20"/>
      <c r="E35" s="15"/>
      <c r="F35" s="15"/>
      <c r="G35" s="4"/>
      <c r="H35" s="4"/>
      <c r="I35" s="4"/>
      <c r="J35" s="24"/>
      <c r="K35" s="2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>
        <v>0</v>
      </c>
      <c r="Y35" s="16"/>
    </row>
    <row r="38" spans="1:27" x14ac:dyDescent="0.2">
      <c r="C38" s="47"/>
      <c r="D38" s="47"/>
      <c r="E38" s="47"/>
      <c r="F38" s="45" t="s">
        <v>69</v>
      </c>
      <c r="J38" s="26"/>
      <c r="K38" s="26"/>
      <c r="L38" s="45" t="s">
        <v>69</v>
      </c>
      <c r="M38" s="45"/>
      <c r="N38" s="45"/>
      <c r="O38" s="45"/>
      <c r="Y38" s="45" t="s">
        <v>69</v>
      </c>
      <c r="Z38" s="18"/>
      <c r="AA38" s="18"/>
    </row>
    <row r="39" spans="1:27" ht="14.45" customHeight="1" x14ac:dyDescent="0.2">
      <c r="C39" s="48" t="s">
        <v>67</v>
      </c>
      <c r="D39" s="48"/>
      <c r="E39" s="48"/>
      <c r="F39" s="45"/>
      <c r="J39" s="48" t="s">
        <v>68</v>
      </c>
      <c r="K39" s="48"/>
      <c r="L39" s="45"/>
      <c r="M39" s="45"/>
      <c r="N39" s="45"/>
      <c r="O39" s="45"/>
      <c r="V39" s="48" t="s">
        <v>67</v>
      </c>
      <c r="W39" s="48"/>
      <c r="X39" s="48"/>
      <c r="Y39" s="45"/>
      <c r="Z39" s="18"/>
      <c r="AA39" s="18"/>
    </row>
    <row r="40" spans="1:27" ht="14.45" customHeight="1" x14ac:dyDescent="0.2">
      <c r="C40" s="46" t="s">
        <v>64</v>
      </c>
      <c r="D40" s="46"/>
      <c r="E40" s="46"/>
      <c r="F40" s="45"/>
      <c r="J40" s="46" t="s">
        <v>65</v>
      </c>
      <c r="K40" s="46"/>
      <c r="L40" s="45"/>
      <c r="M40" s="45"/>
      <c r="N40" s="45"/>
      <c r="O40" s="45"/>
      <c r="V40" s="46" t="s">
        <v>66</v>
      </c>
      <c r="W40" s="46"/>
      <c r="X40" s="46"/>
      <c r="Y40" s="45"/>
      <c r="Z40" s="18"/>
      <c r="AA40" s="18"/>
    </row>
    <row r="41" spans="1:27" x14ac:dyDescent="0.2">
      <c r="Z41" s="18"/>
      <c r="AA41" s="18"/>
    </row>
    <row r="42" spans="1:27" x14ac:dyDescent="0.2">
      <c r="Z42" s="18"/>
      <c r="AA42" s="18"/>
    </row>
    <row r="43" spans="1:27" x14ac:dyDescent="0.2">
      <c r="Z43" s="18"/>
      <c r="AA43" s="18"/>
    </row>
    <row r="44" spans="1:27" x14ac:dyDescent="0.2">
      <c r="Z44" s="18"/>
      <c r="AA44" s="18"/>
    </row>
  </sheetData>
  <sheetProtection algorithmName="SHA-512" hashValue="KmEbrlVrgolGSoBriNhCfqMKhtZy4PFM2cPsPBcy2ikRTG7AomoaMVacRN3WF6qYVqT220enr2jtFKqC+MluUw==" saltValue="4Jd+Zc6sXq1WgdIZuMr72w==" spinCount="100000" sheet="1" objects="1" scenarios="1"/>
  <mergeCells count="33">
    <mergeCell ref="Y38:Y40"/>
    <mergeCell ref="Y7:Y8"/>
    <mergeCell ref="C38:E38"/>
    <mergeCell ref="C40:E40"/>
    <mergeCell ref="L7:L8"/>
    <mergeCell ref="J40:K40"/>
    <mergeCell ref="V39:X39"/>
    <mergeCell ref="V40:X40"/>
    <mergeCell ref="U7:U8"/>
    <mergeCell ref="C39:E39"/>
    <mergeCell ref="J39:K39"/>
    <mergeCell ref="F38:F40"/>
    <mergeCell ref="L38:O40"/>
    <mergeCell ref="K7:K8"/>
    <mergeCell ref="V7:V8"/>
    <mergeCell ref="X7:X8"/>
    <mergeCell ref="R7:T7"/>
    <mergeCell ref="J7:J8"/>
    <mergeCell ref="B1:X1"/>
    <mergeCell ref="A2:A3"/>
    <mergeCell ref="B2:X2"/>
    <mergeCell ref="B3:X3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W7:W8"/>
    <mergeCell ref="M7:Q7"/>
  </mergeCells>
  <pageMargins left="0.7" right="0.7" top="0.75" bottom="0.75" header="0.3" footer="0.3"/>
  <pageSetup paperSize="5" scale="44" fitToHeight="0" orientation="landscape" r:id="rId1"/>
  <headerFooter alignWithMargins="0">
    <oddFooter>&amp;R&amp;14Hoja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23"/>
  <sheetViews>
    <sheetView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17" sqref="E17"/>
    </sheetView>
  </sheetViews>
  <sheetFormatPr baseColWidth="10" defaultColWidth="11.5703125" defaultRowHeight="14.25" x14ac:dyDescent="0.25"/>
  <cols>
    <col min="1" max="1" width="1.42578125" style="8" customWidth="1"/>
    <col min="2" max="2" width="5.7109375" style="7" customWidth="1"/>
    <col min="3" max="3" width="111" style="8" customWidth="1"/>
    <col min="4" max="16384" width="11.5703125" style="8"/>
  </cols>
  <sheetData>
    <row r="1" spans="2:3" ht="52.15" customHeight="1" x14ac:dyDescent="0.25">
      <c r="B1" s="54" t="s">
        <v>28</v>
      </c>
      <c r="C1" s="54"/>
    </row>
    <row r="2" spans="2:3" ht="15" thickBot="1" x14ac:dyDescent="0.3"/>
    <row r="3" spans="2:3" ht="21.6" customHeight="1" x14ac:dyDescent="0.25">
      <c r="B3" s="9">
        <v>1</v>
      </c>
      <c r="C3" s="11" t="s">
        <v>71</v>
      </c>
    </row>
    <row r="4" spans="2:3" ht="39" customHeight="1" x14ac:dyDescent="0.25">
      <c r="B4" s="10">
        <v>2</v>
      </c>
      <c r="C4" s="12" t="s">
        <v>54</v>
      </c>
    </row>
    <row r="5" spans="2:3" ht="21" customHeight="1" x14ac:dyDescent="0.25">
      <c r="B5" s="10">
        <v>3</v>
      </c>
      <c r="C5" s="13" t="s">
        <v>19</v>
      </c>
    </row>
    <row r="6" spans="2:3" ht="28.5" x14ac:dyDescent="0.25">
      <c r="B6" s="10">
        <v>4</v>
      </c>
      <c r="C6" s="12" t="s">
        <v>70</v>
      </c>
    </row>
    <row r="7" spans="2:3" ht="18" customHeight="1" x14ac:dyDescent="0.25">
      <c r="B7" s="10">
        <v>5</v>
      </c>
      <c r="C7" s="13" t="s">
        <v>55</v>
      </c>
    </row>
    <row r="8" spans="2:3" ht="18" customHeight="1" x14ac:dyDescent="0.25">
      <c r="B8" s="10">
        <v>6</v>
      </c>
      <c r="C8" s="13" t="s">
        <v>59</v>
      </c>
    </row>
    <row r="9" spans="2:3" ht="18" customHeight="1" x14ac:dyDescent="0.25">
      <c r="B9" s="10">
        <v>7</v>
      </c>
      <c r="C9" s="13" t="s">
        <v>20</v>
      </c>
    </row>
    <row r="10" spans="2:3" ht="18" customHeight="1" x14ac:dyDescent="0.25">
      <c r="B10" s="10">
        <v>8</v>
      </c>
      <c r="C10" s="13" t="s">
        <v>23</v>
      </c>
    </row>
    <row r="11" spans="2:3" ht="18" customHeight="1" x14ac:dyDescent="0.25">
      <c r="B11" s="10">
        <v>9</v>
      </c>
      <c r="C11" s="13" t="s">
        <v>27</v>
      </c>
    </row>
    <row r="12" spans="2:3" ht="18" customHeight="1" x14ac:dyDescent="0.25">
      <c r="B12" s="10">
        <v>10</v>
      </c>
      <c r="C12" s="13" t="s">
        <v>56</v>
      </c>
    </row>
    <row r="13" spans="2:3" ht="31.9" customHeight="1" x14ac:dyDescent="0.25">
      <c r="B13" s="10">
        <f>B12+1</f>
        <v>11</v>
      </c>
      <c r="C13" s="13" t="s">
        <v>57</v>
      </c>
    </row>
    <row r="14" spans="2:3" ht="32.450000000000003" customHeight="1" x14ac:dyDescent="0.25">
      <c r="B14" s="10">
        <f t="shared" ref="B14:B21" si="0">B13+1</f>
        <v>12</v>
      </c>
      <c r="C14" s="13" t="s">
        <v>72</v>
      </c>
    </row>
    <row r="15" spans="2:3" ht="18" customHeight="1" x14ac:dyDescent="0.25">
      <c r="B15" s="10">
        <f t="shared" si="0"/>
        <v>13</v>
      </c>
      <c r="C15" s="13" t="s">
        <v>26</v>
      </c>
    </row>
    <row r="16" spans="2:3" ht="18" customHeight="1" x14ac:dyDescent="0.25">
      <c r="B16" s="10">
        <f t="shared" si="0"/>
        <v>14</v>
      </c>
      <c r="C16" s="13" t="s">
        <v>25</v>
      </c>
    </row>
    <row r="17" spans="2:3" ht="18" customHeight="1" x14ac:dyDescent="0.25">
      <c r="B17" s="10">
        <f t="shared" si="0"/>
        <v>15</v>
      </c>
      <c r="C17" s="13" t="s">
        <v>74</v>
      </c>
    </row>
    <row r="18" spans="2:3" ht="18" customHeight="1" x14ac:dyDescent="0.25">
      <c r="B18" s="10">
        <f t="shared" si="0"/>
        <v>16</v>
      </c>
      <c r="C18" s="12" t="s">
        <v>21</v>
      </c>
    </row>
    <row r="19" spans="2:3" ht="18" customHeight="1" x14ac:dyDescent="0.25">
      <c r="B19" s="10">
        <f t="shared" si="0"/>
        <v>17</v>
      </c>
      <c r="C19" s="13" t="s">
        <v>22</v>
      </c>
    </row>
    <row r="20" spans="2:3" ht="18" customHeight="1" x14ac:dyDescent="0.25">
      <c r="B20" s="10">
        <f t="shared" si="0"/>
        <v>18</v>
      </c>
      <c r="C20" s="13" t="s">
        <v>77</v>
      </c>
    </row>
    <row r="21" spans="2:3" ht="18" customHeight="1" x14ac:dyDescent="0.25">
      <c r="B21" s="10">
        <f t="shared" si="0"/>
        <v>19</v>
      </c>
      <c r="C21" s="13" t="s">
        <v>58</v>
      </c>
    </row>
    <row r="22" spans="2:3" ht="18" customHeight="1" x14ac:dyDescent="0.25">
      <c r="B22" s="10">
        <v>20</v>
      </c>
      <c r="C22" s="13" t="s">
        <v>24</v>
      </c>
    </row>
    <row r="23" spans="2:3" ht="18" customHeight="1" thickBot="1" x14ac:dyDescent="0.3">
      <c r="B23" s="27">
        <v>21</v>
      </c>
      <c r="C23" s="28" t="s">
        <v>73</v>
      </c>
    </row>
  </sheetData>
  <sheetProtection algorithmName="SHA-512" hashValue="SMEphwSWXWdkk6moXFh6UpIrnMypikHdpvOb7xa4RIwBumVoVbR5B5pz5G2Tv+qsLIDg0dx7ri2f8XdZzO864Q==" saltValue="Sno6kS/7XKUEvckMZcrrBw==" spinCount="100000" sheet="1" objects="1" scenarios="1"/>
  <mergeCells count="1">
    <mergeCell ref="B1:C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PARA SMAP</vt:lpstr>
      <vt:lpstr>PLANTILLA</vt:lpstr>
      <vt:lpstr>INSTRUCTIVO</vt:lpstr>
      <vt:lpstr>'FORMATO PARA SMAP'!Títulos_a_imprimir</vt:lpstr>
      <vt:lpstr>PLANTILLA!Títulos_a_imprimir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</dc:creator>
  <cp:lastModifiedBy>Lenovo</cp:lastModifiedBy>
  <cp:lastPrinted>2026-01-13T15:05:01Z</cp:lastPrinted>
  <dcterms:created xsi:type="dcterms:W3CDTF">2024-10-29T17:14:01Z</dcterms:created>
  <dcterms:modified xsi:type="dcterms:W3CDTF">2026-01-20T18:56:30Z</dcterms:modified>
</cp:coreProperties>
</file>